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edi.p.SIRWAN\Desktop\آقای جهانبانی\14020611\"/>
    </mc:Choice>
  </mc:AlternateContent>
  <xr:revisionPtr revIDLastSave="0" documentId="13_ncr:1_{FC13DF7A-D7DF-4081-82DE-0E41502A1DA7}" xr6:coauthVersionLast="36" xr6:coauthVersionMax="36" xr10:uidLastSave="{00000000-0000-0000-0000-000000000000}"/>
  <bookViews>
    <workbookView xWindow="0" yWindow="0" windowWidth="20490" windowHeight="7545" xr2:uid="{639EF4D1-859F-4DEE-B8EF-32F796149B44}"/>
  </bookViews>
  <sheets>
    <sheet name="Invoice  " sheetId="1" r:id="rId1"/>
  </sheets>
  <definedNames>
    <definedName name="_xlnm.Print_Area" localSheetId="0">'Invoice  '!$B$3:$J$36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E21" i="1"/>
  <c r="E25" i="1" s="1"/>
  <c r="E20" i="1"/>
  <c r="E24" i="1" s="1"/>
  <c r="K18" i="1"/>
  <c r="J15" i="1"/>
  <c r="I13" i="1"/>
  <c r="G13" i="1"/>
  <c r="I12" i="1"/>
  <c r="G12" i="1"/>
  <c r="D12" i="1"/>
  <c r="C12" i="1"/>
  <c r="I11" i="1"/>
  <c r="G11" i="1"/>
  <c r="D11" i="1"/>
  <c r="E9" i="1"/>
  <c r="D7" i="1"/>
  <c r="D6" i="1" s="1"/>
  <c r="J28" i="1" l="1"/>
</calcChain>
</file>

<file path=xl/sharedStrings.xml><?xml version="1.0" encoding="utf-8"?>
<sst xmlns="http://schemas.openxmlformats.org/spreadsheetml/2006/main" count="90" uniqueCount="84">
  <si>
    <t xml:space="preserve">CODE   </t>
  </si>
  <si>
    <t>DATE OF CODE</t>
  </si>
  <si>
    <t>ORDER</t>
  </si>
  <si>
    <t>SHIPPER</t>
  </si>
  <si>
    <t>SERIAL.NO</t>
  </si>
  <si>
    <t>DATE OF ISSUE</t>
  </si>
  <si>
    <t>Vessel Name/Number</t>
  </si>
  <si>
    <t>B/L NO</t>
  </si>
  <si>
    <t>CNTR SIZE</t>
  </si>
  <si>
    <t>CNTR NO</t>
  </si>
  <si>
    <t>GOODS</t>
  </si>
  <si>
    <t>SHIPPING CO</t>
  </si>
  <si>
    <t>DOC</t>
  </si>
  <si>
    <t>COPY WE HAVE</t>
  </si>
  <si>
    <t>DATE/DOC</t>
  </si>
  <si>
    <t>FREE TIME</t>
  </si>
  <si>
    <t>FINAL DEMURRAG</t>
  </si>
  <si>
    <t>ETA</t>
  </si>
  <si>
    <t>DISCHARGE DATE</t>
  </si>
  <si>
    <t>DATE OF D/O</t>
  </si>
  <si>
    <t>CUSTOM FORMALITIES</t>
  </si>
  <si>
    <t>DATE OF LOADING</t>
  </si>
  <si>
    <t>DESCRIPTION</t>
  </si>
  <si>
    <t>ORIGIN</t>
  </si>
  <si>
    <t>COUNTRY  DESTINATION</t>
  </si>
  <si>
    <t>CITY  DESTINATION</t>
  </si>
  <si>
    <t>DOC.QTY</t>
  </si>
  <si>
    <t>DOC.WEIGHT</t>
  </si>
  <si>
    <t>CARRIER KIND</t>
  </si>
  <si>
    <t>CLIENT CODE</t>
  </si>
  <si>
    <t>PROBLEM YES/NO</t>
  </si>
  <si>
    <t>STOP</t>
  </si>
  <si>
    <t>4021181-1</t>
  </si>
  <si>
    <t>22/08/2023</t>
  </si>
  <si>
    <t>MARWA</t>
  </si>
  <si>
    <t>YUK HIN ENTERPRISE CO.,LTD</t>
  </si>
  <si>
    <t>16588982</t>
  </si>
  <si>
    <t>26/07/2023</t>
  </si>
  <si>
    <t>GLUON 085</t>
  </si>
  <si>
    <t>FCSB58SHAGWR2303216</t>
  </si>
  <si>
    <t>1*20</t>
  </si>
  <si>
    <t>PCIU1700159</t>
  </si>
  <si>
    <t>FLEXIBLE VIDEO RHINOLARYNGOSCOPE</t>
  </si>
  <si>
    <t>ESPAD DARYA PAYA</t>
  </si>
  <si>
    <t>TE</t>
  </si>
  <si>
    <t>30/08/2023</t>
  </si>
  <si>
    <t>21</t>
  </si>
  <si>
    <t>N</t>
  </si>
  <si>
    <t>28/08/2023</t>
  </si>
  <si>
    <t>29/08/2023</t>
  </si>
  <si>
    <t>31/08/2023</t>
  </si>
  <si>
    <t>LOADED AND DISPATCHES</t>
  </si>
  <si>
    <t>CHINA</t>
  </si>
  <si>
    <t>IRAQ</t>
  </si>
  <si>
    <t>SULYMANYA</t>
  </si>
  <si>
    <t>42</t>
  </si>
  <si>
    <t>3405</t>
  </si>
  <si>
    <t>CNTR</t>
  </si>
  <si>
    <t>Sirwan Tarabar Maad international transport co.LtD</t>
  </si>
  <si>
    <t>INVOICE</t>
  </si>
  <si>
    <t>Date:</t>
  </si>
  <si>
    <t>2023/08/31</t>
  </si>
  <si>
    <t xml:space="preserve"> Invoice No:</t>
  </si>
  <si>
    <t>Traffic Cod:</t>
  </si>
  <si>
    <t>Free time</t>
  </si>
  <si>
    <t>Goods:</t>
  </si>
  <si>
    <t>No B/L:</t>
  </si>
  <si>
    <t>shipper</t>
  </si>
  <si>
    <t>Origin :</t>
  </si>
  <si>
    <t>Cntr No</t>
  </si>
  <si>
    <t>Exit Weight:</t>
  </si>
  <si>
    <t xml:space="preserve">Destination: </t>
  </si>
  <si>
    <t>Quantity:</t>
  </si>
  <si>
    <t>Destinations</t>
  </si>
  <si>
    <t>Description</t>
  </si>
  <si>
    <t>1) Shipment  To</t>
  </si>
  <si>
    <r>
      <t>2 ) Extra weight</t>
    </r>
    <r>
      <rPr>
        <b/>
        <sz val="14"/>
        <rFont val="Aharoni"/>
        <charset val="177"/>
      </rPr>
      <t xml:space="preserve">( </t>
    </r>
    <r>
      <rPr>
        <b/>
        <sz val="11"/>
        <rFont val="Aharoni"/>
        <charset val="177"/>
      </rPr>
      <t>kgs</t>
    </r>
    <r>
      <rPr>
        <b/>
        <sz val="12"/>
        <rFont val="Aharoni"/>
        <charset val="177"/>
      </rPr>
      <t xml:space="preserve"> </t>
    </r>
    <r>
      <rPr>
        <b/>
        <sz val="14"/>
        <rFont val="Aharoni"/>
        <charset val="177"/>
      </rPr>
      <t>)</t>
    </r>
  </si>
  <si>
    <t>3 ) Extra charges (over weight)</t>
  </si>
  <si>
    <t xml:space="preserve">4) Container Demurrage ( we diden"t receive release / documents on time  )     </t>
  </si>
  <si>
    <t xml:space="preserve">Entrance Date                                                     </t>
  </si>
  <si>
    <t>Documents Receipt Date</t>
  </si>
  <si>
    <t xml:space="preserve">5) Warehouse charges (  we diden"t receive release / documents on time) </t>
  </si>
  <si>
    <t>Remaining in Words:</t>
  </si>
  <si>
    <t xml:space="preserve">Only Eight HUNDRED  DOLLARS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</si>
</sst>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-10C0000]d\ mmmm\ yyyy;@"/>
    <numFmt numFmtId="165" formatCode="[$$-409]#,##0"/>
    <numFmt numFmtId="166" formatCode="[$$-C09]#,##0.00"/>
    <numFmt numFmtId="167" formatCode="[$$-1009]#,##0.00"/>
    <numFmt numFmtId="168" formatCode="[$$-409]#,##0.00"/>
    <numFmt numFmtId="169" formatCode="_-* #,##0.00_-;_-* #,##0.00\-;_-* &quot;-&quot;??_-;_-@_-"/>
    <numFmt numFmtId="170" formatCode="_-* #,##0_-;_-* #,##0\-;_-* &quot;-&quot;??_-;_-@_-"/>
    <numFmt numFmtId="171" formatCode="#,##0_ ;\-#,##0\ "/>
  </numFmts>
  <fonts count="26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b/>
      <sz val="12"/>
      <color theme="1"/>
      <name val="Arial"/>
      <family val="2"/>
      <charset val="178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Calibri"/>
      <family val="2"/>
      <charset val="178"/>
      <scheme val="minor"/>
    </font>
    <font>
      <b/>
      <sz val="19"/>
      <name val="Arial Black"/>
      <family val="2"/>
      <charset val="178"/>
    </font>
    <font>
      <b/>
      <sz val="26"/>
      <name val="Arial Black"/>
      <family val="2"/>
      <charset val="178"/>
    </font>
    <font>
      <b/>
      <sz val="9"/>
      <name val="Arial Black"/>
      <family val="2"/>
      <charset val="178"/>
    </font>
    <font>
      <b/>
      <sz val="8"/>
      <name val="Calibri"/>
      <family val="2"/>
      <charset val="178"/>
      <scheme val="minor"/>
    </font>
    <font>
      <b/>
      <sz val="9"/>
      <name val="Calibri"/>
      <family val="2"/>
      <charset val="178"/>
      <scheme val="minor"/>
    </font>
    <font>
      <b/>
      <sz val="11"/>
      <name val="Arial Black"/>
      <family val="2"/>
      <charset val="178"/>
    </font>
    <font>
      <b/>
      <sz val="9"/>
      <name val="Aharoni"/>
      <charset val="177"/>
    </font>
    <font>
      <b/>
      <sz val="14"/>
      <name val="Calibri"/>
      <family val="2"/>
      <charset val="178"/>
      <scheme val="minor"/>
    </font>
    <font>
      <b/>
      <sz val="14"/>
      <name val="Aharoni"/>
      <charset val="177"/>
    </font>
    <font>
      <b/>
      <sz val="11"/>
      <name val="Aharoni"/>
      <charset val="177"/>
    </font>
    <font>
      <b/>
      <sz val="12"/>
      <name val="Aharoni"/>
      <charset val="177"/>
    </font>
    <font>
      <b/>
      <sz val="8"/>
      <name val="Aharoni"/>
      <charset val="177"/>
    </font>
    <font>
      <b/>
      <sz val="8"/>
      <name val="Arial"/>
      <family val="2"/>
      <charset val="178"/>
    </font>
    <font>
      <b/>
      <sz val="10"/>
      <name val="Arial"/>
      <family val="2"/>
      <charset val="178"/>
    </font>
    <font>
      <b/>
      <sz val="12"/>
      <color rgb="FFFF0000"/>
      <name val="Calibri"/>
      <family val="2"/>
      <charset val="178"/>
      <scheme val="minor"/>
    </font>
    <font>
      <b/>
      <sz val="19"/>
      <color rgb="FFFF0000"/>
      <name val="Calibri"/>
      <family val="2"/>
      <charset val="178"/>
      <scheme val="minor"/>
    </font>
    <font>
      <sz val="10"/>
      <name val="Arial Black"/>
      <family val="2"/>
      <charset val="178"/>
    </font>
    <font>
      <b/>
      <sz val="20"/>
      <color theme="1"/>
      <name val="Calibri"/>
      <family val="2"/>
      <charset val="17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1694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9" fontId="1" fillId="0" borderId="0" applyFont="0" applyFill="0" applyBorder="0" applyAlignment="0" applyProtection="0"/>
  </cellStyleXfs>
  <cellXfs count="113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0" fillId="3" borderId="0" xfId="0" applyFont="1" applyFill="1"/>
    <xf numFmtId="1" fontId="7" fillId="3" borderId="1" xfId="0" applyNumberFormat="1" applyFont="1" applyFill="1" applyBorder="1" applyAlignment="1">
      <alignment horizontal="center" vertical="center"/>
    </xf>
    <xf numFmtId="49" fontId="7" fillId="3" borderId="0" xfId="0" applyNumberFormat="1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1" fontId="7" fillId="3" borderId="0" xfId="0" applyNumberFormat="1" applyFont="1" applyFill="1" applyBorder="1" applyAlignment="1">
      <alignment horizontal="center" vertical="center"/>
    </xf>
    <xf numFmtId="49" fontId="7" fillId="3" borderId="0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2" fontId="11" fillId="3" borderId="1" xfId="0" applyNumberFormat="1" applyFont="1" applyFill="1" applyBorder="1" applyAlignment="1">
      <alignment horizontal="center" vertical="center" wrapText="1" shrinkToFit="1"/>
    </xf>
    <xf numFmtId="0" fontId="7" fillId="3" borderId="0" xfId="0" applyFont="1" applyFill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/>
    </xf>
    <xf numFmtId="1" fontId="12" fillId="3" borderId="1" xfId="0" applyNumberFormat="1" applyFont="1" applyFill="1" applyBorder="1" applyAlignment="1">
      <alignment horizontal="center" vertical="center" wrapText="1"/>
    </xf>
    <xf numFmtId="1" fontId="10" fillId="4" borderId="1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1" fontId="10" fillId="4" borderId="1" xfId="0" applyNumberFormat="1" applyFont="1" applyFill="1" applyBorder="1" applyAlignment="1">
      <alignment horizontal="left" vertical="center" wrapText="1"/>
    </xf>
    <xf numFmtId="165" fontId="15" fillId="3" borderId="10" xfId="0" applyNumberFormat="1" applyFont="1" applyFill="1" applyBorder="1" applyAlignment="1">
      <alignment horizontal="left" vertical="center" wrapText="1"/>
    </xf>
    <xf numFmtId="165" fontId="15" fillId="3" borderId="11" xfId="0" applyNumberFormat="1" applyFont="1" applyFill="1" applyBorder="1" applyAlignment="1">
      <alignment horizontal="left" vertical="center" wrapText="1"/>
    </xf>
    <xf numFmtId="3" fontId="0" fillId="3" borderId="12" xfId="0" applyNumberFormat="1" applyFont="1" applyFill="1" applyBorder="1" applyAlignment="1"/>
    <xf numFmtId="3" fontId="0" fillId="3" borderId="0" xfId="0" applyNumberFormat="1" applyFont="1" applyFill="1" applyAlignment="1"/>
    <xf numFmtId="0" fontId="7" fillId="3" borderId="0" xfId="0" applyFont="1" applyFill="1" applyAlignment="1">
      <alignment vertical="center" wrapText="1"/>
    </xf>
    <xf numFmtId="0" fontId="0" fillId="3" borderId="0" xfId="0" applyFont="1" applyFill="1" applyAlignment="1"/>
    <xf numFmtId="3" fontId="2" fillId="3" borderId="12" xfId="0" applyNumberFormat="1" applyFont="1" applyFill="1" applyBorder="1" applyAlignment="1"/>
    <xf numFmtId="0" fontId="7" fillId="3" borderId="0" xfId="0" applyFont="1" applyFill="1" applyAlignment="1">
      <alignment horizontal="left" vertical="center" wrapText="1"/>
    </xf>
    <xf numFmtId="3" fontId="2" fillId="3" borderId="12" xfId="0" applyNumberFormat="1" applyFont="1" applyFill="1" applyBorder="1" applyAlignment="1">
      <alignment horizontal="center" vertical="center"/>
    </xf>
    <xf numFmtId="3" fontId="0" fillId="3" borderId="0" xfId="0" applyNumberFormat="1" applyFont="1" applyFill="1" applyAlignment="1">
      <alignment horizontal="left" vertical="center"/>
    </xf>
    <xf numFmtId="0" fontId="0" fillId="3" borderId="0" xfId="0" applyFont="1" applyFill="1" applyAlignment="1">
      <alignment horizontal="left" vertical="center"/>
    </xf>
    <xf numFmtId="2" fontId="21" fillId="3" borderId="0" xfId="0" applyNumberFormat="1" applyFont="1" applyFill="1" applyBorder="1" applyAlignment="1">
      <alignment vertical="center" wrapText="1"/>
    </xf>
    <xf numFmtId="165" fontId="15" fillId="3" borderId="11" xfId="0" applyNumberFormat="1" applyFont="1" applyFill="1" applyBorder="1" applyAlignment="1">
      <alignment vertical="center" wrapText="1"/>
    </xf>
    <xf numFmtId="3" fontId="0" fillId="3" borderId="0" xfId="0" applyNumberFormat="1" applyFont="1" applyFill="1"/>
    <xf numFmtId="0" fontId="21" fillId="3" borderId="12" xfId="0" applyFont="1" applyFill="1" applyBorder="1" applyAlignment="1">
      <alignment vertical="center" wrapText="1"/>
    </xf>
    <xf numFmtId="0" fontId="21" fillId="3" borderId="0" xfId="0" applyFont="1" applyFill="1" applyBorder="1" applyAlignment="1">
      <alignment vertical="center" wrapText="1"/>
    </xf>
    <xf numFmtId="3" fontId="2" fillId="3" borderId="0" xfId="0" applyNumberFormat="1" applyFont="1" applyFill="1" applyAlignment="1">
      <alignment horizontal="center"/>
    </xf>
    <xf numFmtId="14" fontId="20" fillId="3" borderId="0" xfId="0" applyNumberFormat="1" applyFont="1" applyFill="1" applyBorder="1" applyAlignment="1">
      <alignment vertical="center" wrapText="1"/>
    </xf>
    <xf numFmtId="14" fontId="20" fillId="3" borderId="15" xfId="0" applyNumberFormat="1" applyFont="1" applyFill="1" applyBorder="1" applyAlignment="1">
      <alignment vertical="center" wrapText="1"/>
    </xf>
    <xf numFmtId="165" fontId="15" fillId="3" borderId="16" xfId="0" applyNumberFormat="1" applyFont="1" applyFill="1" applyBorder="1" applyAlignment="1">
      <alignment horizontal="left" vertical="center" wrapText="1"/>
    </xf>
    <xf numFmtId="3" fontId="0" fillId="3" borderId="0" xfId="0" applyNumberFormat="1" applyFont="1" applyFill="1" applyBorder="1" applyAlignment="1">
      <alignment horizontal="center"/>
    </xf>
    <xf numFmtId="166" fontId="0" fillId="3" borderId="0" xfId="0" applyNumberFormat="1" applyFont="1" applyFill="1"/>
    <xf numFmtId="167" fontId="0" fillId="3" borderId="0" xfId="0" applyNumberFormat="1" applyFont="1" applyFill="1"/>
    <xf numFmtId="0" fontId="7" fillId="3" borderId="0" xfId="0" applyFont="1" applyFill="1" applyBorder="1" applyAlignment="1">
      <alignment horizontal="center" vertical="center" wrapText="1"/>
    </xf>
    <xf numFmtId="168" fontId="20" fillId="3" borderId="8" xfId="0" applyNumberFormat="1" applyFont="1" applyFill="1" applyBorder="1" applyAlignment="1">
      <alignment vertical="center" wrapText="1"/>
    </xf>
    <xf numFmtId="165" fontId="15" fillId="3" borderId="1" xfId="0" applyNumberFormat="1" applyFont="1" applyFill="1" applyBorder="1" applyAlignment="1">
      <alignment horizontal="left" vertical="center" wrapText="1"/>
    </xf>
    <xf numFmtId="170" fontId="0" fillId="3" borderId="0" xfId="1" applyNumberFormat="1" applyFont="1" applyFill="1"/>
    <xf numFmtId="168" fontId="12" fillId="3" borderId="0" xfId="0" applyNumberFormat="1" applyFont="1" applyFill="1" applyBorder="1" applyAlignment="1">
      <alignment vertical="center" wrapText="1"/>
    </xf>
    <xf numFmtId="171" fontId="0" fillId="3" borderId="0" xfId="1" applyNumberFormat="1" applyFont="1" applyFill="1" applyBorder="1" applyAlignment="1">
      <alignment horizontal="center"/>
    </xf>
    <xf numFmtId="166" fontId="7" fillId="3" borderId="0" xfId="0" applyNumberFormat="1" applyFont="1" applyFill="1" applyAlignment="1">
      <alignment horizontal="center" vertical="center" wrapText="1"/>
    </xf>
    <xf numFmtId="3" fontId="0" fillId="3" borderId="0" xfId="0" applyNumberFormat="1" applyFont="1" applyFill="1" applyBorder="1"/>
    <xf numFmtId="0" fontId="0" fillId="3" borderId="0" xfId="0" applyFont="1" applyFill="1" applyBorder="1"/>
    <xf numFmtId="4" fontId="7" fillId="3" borderId="0" xfId="0" applyNumberFormat="1" applyFont="1" applyFill="1" applyAlignment="1">
      <alignment horizontal="center" vertical="center" wrapText="1"/>
    </xf>
    <xf numFmtId="0" fontId="25" fillId="3" borderId="0" xfId="0" applyFont="1" applyFill="1"/>
    <xf numFmtId="0" fontId="8" fillId="3" borderId="2" xfId="0" applyFont="1" applyFill="1" applyBorder="1" applyAlignment="1">
      <alignment horizontal="right" vertical="center"/>
    </xf>
    <xf numFmtId="0" fontId="9" fillId="3" borderId="0" xfId="0" applyFont="1" applyFill="1" applyAlignment="1">
      <alignment horizontal="center" vertical="center"/>
    </xf>
    <xf numFmtId="49" fontId="7" fillId="3" borderId="0" xfId="0" applyNumberFormat="1" applyFont="1" applyFill="1" applyBorder="1" applyAlignment="1">
      <alignment horizontal="center" vertical="center"/>
    </xf>
    <xf numFmtId="49" fontId="10" fillId="4" borderId="3" xfId="0" applyNumberFormat="1" applyFont="1" applyFill="1" applyBorder="1" applyAlignment="1">
      <alignment horizontal="center" vertical="center" wrapText="1"/>
    </xf>
    <xf numFmtId="49" fontId="10" fillId="4" borderId="4" xfId="0" applyNumberFormat="1" applyFont="1" applyFill="1" applyBorder="1" applyAlignment="1">
      <alignment horizontal="center" vertical="center" wrapText="1"/>
    </xf>
    <xf numFmtId="49" fontId="10" fillId="4" borderId="5" xfId="0" applyNumberFormat="1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1" fontId="7" fillId="3" borderId="3" xfId="0" applyNumberFormat="1" applyFont="1" applyFill="1" applyBorder="1" applyAlignment="1">
      <alignment horizontal="center" vertical="center" wrapText="1"/>
    </xf>
    <xf numFmtId="1" fontId="7" fillId="3" borderId="5" xfId="0" applyNumberFormat="1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left" vertical="center" wrapText="1"/>
    </xf>
    <xf numFmtId="0" fontId="20" fillId="3" borderId="0" xfId="0" applyFont="1" applyFill="1" applyBorder="1" applyAlignment="1">
      <alignment horizontal="left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center" vertical="center" wrapText="1"/>
    </xf>
    <xf numFmtId="2" fontId="11" fillId="3" borderId="3" xfId="0" applyNumberFormat="1" applyFont="1" applyFill="1" applyBorder="1" applyAlignment="1">
      <alignment horizontal="center" vertical="center" wrapText="1" shrinkToFit="1"/>
    </xf>
    <xf numFmtId="2" fontId="11" fillId="3" borderId="5" xfId="0" applyNumberFormat="1" applyFont="1" applyFill="1" applyBorder="1" applyAlignment="1">
      <alignment horizontal="center" vertical="center" wrapText="1" shrinkToFit="1"/>
    </xf>
    <xf numFmtId="3" fontId="7" fillId="3" borderId="3" xfId="0" applyNumberFormat="1" applyFont="1" applyFill="1" applyBorder="1" applyAlignment="1">
      <alignment horizontal="left" vertical="center" wrapText="1"/>
    </xf>
    <xf numFmtId="3" fontId="7" fillId="3" borderId="5" xfId="0" applyNumberFormat="1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left" vertical="center" wrapText="1"/>
    </xf>
    <xf numFmtId="0" fontId="14" fillId="3" borderId="8" xfId="0" applyFont="1" applyFill="1" applyBorder="1" applyAlignment="1">
      <alignment horizontal="left" vertical="center" wrapText="1"/>
    </xf>
    <xf numFmtId="0" fontId="14" fillId="3" borderId="9" xfId="0" applyFont="1" applyFill="1" applyBorder="1" applyAlignment="1">
      <alignment horizontal="left" vertical="center" wrapText="1"/>
    </xf>
    <xf numFmtId="0" fontId="14" fillId="3" borderId="12" xfId="0" applyFont="1" applyFill="1" applyBorder="1" applyAlignment="1">
      <alignment vertical="center" wrapText="1"/>
    </xf>
    <xf numFmtId="0" fontId="14" fillId="3" borderId="0" xfId="0" applyFont="1" applyFill="1" applyBorder="1" applyAlignment="1">
      <alignment vertical="center" wrapText="1"/>
    </xf>
    <xf numFmtId="0" fontId="14" fillId="3" borderId="13" xfId="0" applyFont="1" applyFill="1" applyBorder="1" applyAlignment="1">
      <alignment vertical="center" wrapText="1"/>
    </xf>
    <xf numFmtId="0" fontId="14" fillId="3" borderId="12" xfId="0" applyFont="1" applyFill="1" applyBorder="1" applyAlignment="1">
      <alignment horizontal="left" vertical="center" wrapText="1"/>
    </xf>
    <xf numFmtId="0" fontId="14" fillId="3" borderId="0" xfId="0" applyFont="1" applyFill="1" applyBorder="1" applyAlignment="1">
      <alignment horizontal="left" vertical="center" wrapText="1"/>
    </xf>
    <xf numFmtId="0" fontId="14" fillId="3" borderId="13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19" fillId="3" borderId="0" xfId="0" applyFont="1" applyFill="1" applyBorder="1" applyAlignment="1">
      <alignment horizontal="left" vertical="center" wrapText="1"/>
    </xf>
    <xf numFmtId="0" fontId="19" fillId="3" borderId="13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23" fillId="3" borderId="0" xfId="0" applyFont="1" applyFill="1" applyBorder="1" applyAlignment="1">
      <alignment horizontal="center" vertical="center" wrapText="1"/>
    </xf>
    <xf numFmtId="0" fontId="24" fillId="3" borderId="0" xfId="0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left" vertical="center" wrapText="1"/>
    </xf>
    <xf numFmtId="0" fontId="20" fillId="3" borderId="15" xfId="0" applyFont="1" applyFill="1" applyBorder="1" applyAlignment="1">
      <alignment horizontal="left" vertical="center" wrapText="1"/>
    </xf>
    <xf numFmtId="168" fontId="22" fillId="3" borderId="0" xfId="0" applyNumberFormat="1" applyFont="1" applyFill="1" applyBorder="1" applyAlignment="1">
      <alignment horizontal="center" vertical="center" wrapText="1"/>
    </xf>
    <xf numFmtId="168" fontId="10" fillId="4" borderId="3" xfId="0" applyNumberFormat="1" applyFont="1" applyFill="1" applyBorder="1" applyAlignment="1">
      <alignment horizontal="center" vertical="center" wrapText="1"/>
    </xf>
    <xf numFmtId="168" fontId="10" fillId="4" borderId="4" xfId="0" applyNumberFormat="1" applyFont="1" applyFill="1" applyBorder="1" applyAlignment="1">
      <alignment horizontal="center" vertical="center" wrapText="1"/>
    </xf>
    <xf numFmtId="168" fontId="10" fillId="4" borderId="5" xfId="0" applyNumberFormat="1" applyFont="1" applyFill="1" applyBorder="1" applyAlignment="1">
      <alignment horizontal="center" vertical="center" wrapText="1"/>
    </xf>
    <xf numFmtId="168" fontId="12" fillId="3" borderId="3" xfId="0" applyNumberFormat="1" applyFont="1" applyFill="1" applyBorder="1" applyAlignment="1">
      <alignment horizontal="center" vertical="center" wrapText="1"/>
    </xf>
    <xf numFmtId="168" fontId="12" fillId="3" borderId="4" xfId="0" applyNumberFormat="1" applyFont="1" applyFill="1" applyBorder="1" applyAlignment="1">
      <alignment horizontal="center" vertical="center" wrapText="1"/>
    </xf>
    <xf numFmtId="168" fontId="12" fillId="3" borderId="5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238125</xdr:colOff>
      <xdr:row>28</xdr:row>
      <xdr:rowOff>114301</xdr:rowOff>
    </xdr:from>
    <xdr:ext cx="3714750" cy="2419349"/>
    <xdr:pic>
      <xdr:nvPicPr>
        <xdr:cNvPr id="2" name="Picture 1">
          <a:extLst>
            <a:ext uri="{FF2B5EF4-FFF2-40B4-BE49-F238E27FC236}">
              <a16:creationId xmlns:a16="http://schemas.microsoft.com/office/drawing/2014/main" id="{7BB04B5F-706D-4C30-AD2F-B205EE9A1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8467726"/>
          <a:ext cx="3714750" cy="2419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238125</xdr:colOff>
      <xdr:row>28</xdr:row>
      <xdr:rowOff>114301</xdr:rowOff>
    </xdr:from>
    <xdr:ext cx="3714750" cy="2419349"/>
    <xdr:pic>
      <xdr:nvPicPr>
        <xdr:cNvPr id="3" name="Picture 2">
          <a:extLst>
            <a:ext uri="{FF2B5EF4-FFF2-40B4-BE49-F238E27FC236}">
              <a16:creationId xmlns:a16="http://schemas.microsoft.com/office/drawing/2014/main" id="{B78DC027-2C09-42A1-A1DA-EA0DF2570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8467726"/>
          <a:ext cx="3714750" cy="2419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A2210-654F-4EA9-8F60-40315ABB2FD1}">
  <dimension ref="A1:AH37"/>
  <sheetViews>
    <sheetView tabSelected="1" topLeftCell="B3" zoomScaleNormal="100" workbookViewId="0">
      <selection activeCell="O24" sqref="K24:O29"/>
    </sheetView>
  </sheetViews>
  <sheetFormatPr defaultColWidth="9" defaultRowHeight="35.1" customHeight="1"/>
  <cols>
    <col min="1" max="1" width="6.5703125" style="12" hidden="1" customWidth="1"/>
    <col min="2" max="2" width="19.28515625" style="12" customWidth="1"/>
    <col min="3" max="3" width="4" style="12" hidden="1" customWidth="1"/>
    <col min="4" max="4" width="10.7109375" style="12" customWidth="1"/>
    <col min="5" max="5" width="14.28515625" style="12" customWidth="1"/>
    <col min="6" max="6" width="12.140625" style="12" bestFit="1" customWidth="1"/>
    <col min="7" max="7" width="10.5703125" style="12" customWidth="1"/>
    <col min="8" max="8" width="12.7109375" style="12" bestFit="1" customWidth="1"/>
    <col min="9" max="9" width="8.42578125" style="12" customWidth="1"/>
    <col min="10" max="10" width="15.7109375" style="12" customWidth="1"/>
    <col min="11" max="11" width="16" style="12" customWidth="1"/>
    <col min="12" max="12" width="18.7109375" style="12" bestFit="1" customWidth="1"/>
    <col min="13" max="13" width="9.7109375" style="12" customWidth="1"/>
    <col min="14" max="14" width="13.28515625" style="12" hidden="1" customWidth="1"/>
    <col min="15" max="15" width="12" style="12" customWidth="1"/>
    <col min="16" max="16" width="13.140625" style="12" customWidth="1"/>
    <col min="17" max="17" width="15.42578125" style="12" customWidth="1"/>
    <col min="18" max="18" width="13.7109375" style="12" customWidth="1"/>
    <col min="19" max="19" width="22" style="12" customWidth="1"/>
    <col min="20" max="20" width="20.85546875" style="12" customWidth="1"/>
    <col min="21" max="21" width="11" style="12" customWidth="1"/>
    <col min="22" max="22" width="12.5703125" style="12" bestFit="1" customWidth="1"/>
    <col min="23" max="23" width="32.85546875" style="12" bestFit="1" customWidth="1"/>
    <col min="24" max="24" width="10" style="12" bestFit="1" customWidth="1"/>
    <col min="25" max="25" width="10.28515625" style="12" customWidth="1"/>
    <col min="26" max="26" width="9" style="12"/>
    <col min="27" max="27" width="11.140625" style="12" bestFit="1" customWidth="1"/>
    <col min="28" max="28" width="12.140625" style="12" customWidth="1"/>
    <col min="29" max="29" width="11.7109375" style="12" bestFit="1" customWidth="1"/>
    <col min="30" max="16384" width="9" style="12"/>
  </cols>
  <sheetData>
    <row r="1" spans="1:34" s="2" customFormat="1" ht="38.25" hidden="1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2" t="s">
        <v>30</v>
      </c>
      <c r="AF1" s="2" t="s">
        <v>31</v>
      </c>
      <c r="AG1" s="1"/>
      <c r="AH1" s="1"/>
    </row>
    <row r="2" spans="1:34" s="7" customFormat="1" ht="25.5" hidden="1" customHeight="1">
      <c r="A2" s="3" t="s">
        <v>32</v>
      </c>
      <c r="B2" s="4" t="s">
        <v>33</v>
      </c>
      <c r="C2" s="4" t="s">
        <v>34</v>
      </c>
      <c r="D2" s="4" t="s">
        <v>35</v>
      </c>
      <c r="E2" s="5" t="s">
        <v>36</v>
      </c>
      <c r="F2" s="5" t="s">
        <v>37</v>
      </c>
      <c r="G2" s="6" t="s">
        <v>38</v>
      </c>
      <c r="H2" s="4" t="s">
        <v>39</v>
      </c>
      <c r="I2" s="4" t="s">
        <v>40</v>
      </c>
      <c r="J2" s="4" t="s">
        <v>41</v>
      </c>
      <c r="K2" s="4" t="s">
        <v>42</v>
      </c>
      <c r="L2" s="4" t="s">
        <v>43</v>
      </c>
      <c r="M2" s="4" t="s">
        <v>44</v>
      </c>
      <c r="N2" s="4" t="s">
        <v>13</v>
      </c>
      <c r="O2" s="4" t="s">
        <v>45</v>
      </c>
      <c r="P2" s="4" t="s">
        <v>46</v>
      </c>
      <c r="Q2" s="4" t="s">
        <v>47</v>
      </c>
      <c r="R2" s="4" t="s">
        <v>48</v>
      </c>
      <c r="S2" s="4" t="s">
        <v>48</v>
      </c>
      <c r="T2" s="4" t="s">
        <v>49</v>
      </c>
      <c r="U2" s="4" t="s">
        <v>45</v>
      </c>
      <c r="V2" s="4" t="s">
        <v>50</v>
      </c>
      <c r="W2" s="4" t="s">
        <v>51</v>
      </c>
      <c r="X2" s="4" t="s">
        <v>52</v>
      </c>
      <c r="Y2" s="4" t="s">
        <v>53</v>
      </c>
      <c r="Z2" s="4" t="s">
        <v>54</v>
      </c>
      <c r="AA2" s="4" t="s">
        <v>55</v>
      </c>
      <c r="AB2" s="4" t="s">
        <v>56</v>
      </c>
      <c r="AC2" s="4" t="s">
        <v>57</v>
      </c>
    </row>
    <row r="3" spans="1:34" s="8" customFormat="1" ht="24.95" customHeight="1">
      <c r="B3" s="65" t="s">
        <v>58</v>
      </c>
      <c r="C3" s="65"/>
      <c r="D3" s="65"/>
      <c r="E3" s="65"/>
      <c r="F3" s="65"/>
      <c r="G3" s="65"/>
      <c r="H3" s="65"/>
      <c r="I3" s="65"/>
      <c r="J3" s="65"/>
    </row>
    <row r="4" spans="1:34" s="8" customFormat="1" ht="24.95" customHeight="1">
      <c r="B4" s="66" t="s">
        <v>59</v>
      </c>
      <c r="C4" s="66"/>
      <c r="D4" s="66"/>
      <c r="E4" s="66"/>
      <c r="F4" s="66"/>
      <c r="G4" s="66"/>
      <c r="H4" s="66"/>
      <c r="I4" s="66"/>
      <c r="J4" s="66"/>
    </row>
    <row r="5" spans="1:34" ht="18.75" customHeight="1">
      <c r="A5" s="8"/>
      <c r="B5" s="9" t="s">
        <v>60</v>
      </c>
      <c r="C5" s="10"/>
      <c r="D5" s="11" t="s">
        <v>61</v>
      </c>
      <c r="E5" s="8"/>
      <c r="F5" s="8"/>
      <c r="G5" s="8"/>
      <c r="H5" s="8"/>
      <c r="I5" s="8"/>
      <c r="J5" s="8"/>
    </row>
    <row r="6" spans="1:34" ht="18" customHeight="1">
      <c r="A6" s="8"/>
      <c r="B6" s="9" t="s">
        <v>62</v>
      </c>
      <c r="C6" s="10"/>
      <c r="D6" s="13" t="str">
        <f>D7</f>
        <v>4021181-1</v>
      </c>
      <c r="E6" s="8"/>
      <c r="F6" s="8"/>
      <c r="G6" s="8"/>
      <c r="H6" s="8"/>
      <c r="I6" s="8"/>
      <c r="J6" s="8"/>
    </row>
    <row r="7" spans="1:34" ht="15.75" customHeight="1">
      <c r="A7" s="8"/>
      <c r="B7" s="9" t="s">
        <v>63</v>
      </c>
      <c r="C7" s="10"/>
      <c r="D7" s="13" t="str">
        <f>A2</f>
        <v>4021181-1</v>
      </c>
      <c r="E7" s="8"/>
      <c r="F7" s="14"/>
      <c r="G7" s="67"/>
      <c r="H7" s="15"/>
      <c r="I7" s="8"/>
      <c r="J7" s="8"/>
    </row>
    <row r="8" spans="1:34" ht="24.95" customHeight="1">
      <c r="A8" s="8"/>
      <c r="B8" s="15"/>
      <c r="C8" s="15"/>
      <c r="D8" s="16"/>
      <c r="E8" s="15"/>
      <c r="F8" s="14"/>
      <c r="G8" s="67"/>
      <c r="H8" s="15"/>
      <c r="I8" s="8"/>
      <c r="J8" s="8"/>
    </row>
    <row r="9" spans="1:34" ht="14.25" customHeight="1">
      <c r="A9" s="8"/>
      <c r="B9" s="68" t="s">
        <v>64</v>
      </c>
      <c r="C9" s="69"/>
      <c r="D9" s="70"/>
      <c r="E9" s="13" t="str">
        <f>P2</f>
        <v>21</v>
      </c>
      <c r="F9" s="14"/>
      <c r="G9" s="67"/>
      <c r="H9" s="15"/>
      <c r="I9" s="8"/>
      <c r="J9" s="8"/>
    </row>
    <row r="10" spans="1:34" ht="24.95" hidden="1" customHeight="1">
      <c r="A10" s="8"/>
      <c r="B10" s="17"/>
      <c r="C10" s="15"/>
      <c r="D10" s="16"/>
      <c r="E10" s="8"/>
      <c r="F10" s="17"/>
      <c r="G10" s="17"/>
      <c r="H10" s="8"/>
      <c r="I10" s="8"/>
      <c r="J10" s="8"/>
    </row>
    <row r="11" spans="1:34" ht="26.25" customHeight="1">
      <c r="A11" s="8"/>
      <c r="B11" s="18" t="s">
        <v>2</v>
      </c>
      <c r="C11" s="19"/>
      <c r="D11" s="71" t="str">
        <f>C2</f>
        <v>MARWA</v>
      </c>
      <c r="E11" s="72"/>
      <c r="F11" s="18" t="s">
        <v>65</v>
      </c>
      <c r="G11" s="20" t="str">
        <f>K2</f>
        <v>FLEXIBLE VIDEO RHINOLARYNGOSCOPE</v>
      </c>
      <c r="H11" s="18" t="s">
        <v>66</v>
      </c>
      <c r="I11" s="73" t="str">
        <f>H2</f>
        <v>FCSB58SHAGWR2303216</v>
      </c>
      <c r="J11" s="74"/>
    </row>
    <row r="12" spans="1:34" ht="33.75" customHeight="1">
      <c r="A12" s="21"/>
      <c r="B12" s="18" t="s">
        <v>67</v>
      </c>
      <c r="C12" s="19" t="str">
        <f>C2</f>
        <v>MARWA</v>
      </c>
      <c r="D12" s="77" t="str">
        <f>D2</f>
        <v>YUK HIN ENTERPRISE CO.,LTD</v>
      </c>
      <c r="E12" s="78"/>
      <c r="F12" s="18" t="s">
        <v>68</v>
      </c>
      <c r="G12" s="22" t="str">
        <f>X2</f>
        <v>CHINA</v>
      </c>
      <c r="H12" s="22" t="s">
        <v>69</v>
      </c>
      <c r="I12" s="79" t="str">
        <f>J2</f>
        <v>PCIU1700159</v>
      </c>
      <c r="J12" s="80"/>
    </row>
    <row r="13" spans="1:34" ht="21.75" customHeight="1">
      <c r="A13" s="21"/>
      <c r="B13" s="18" t="s">
        <v>70</v>
      </c>
      <c r="C13" s="19"/>
      <c r="D13" s="81"/>
      <c r="E13" s="82"/>
      <c r="F13" s="18" t="s">
        <v>71</v>
      </c>
      <c r="G13" s="23" t="str">
        <f>Z2</f>
        <v>SULYMANYA</v>
      </c>
      <c r="H13" s="24" t="s">
        <v>72</v>
      </c>
      <c r="I13" s="73" t="str">
        <f>I2</f>
        <v>1*20</v>
      </c>
      <c r="J13" s="74"/>
    </row>
    <row r="14" spans="1:34" ht="24.95" customHeight="1">
      <c r="A14" s="25"/>
      <c r="B14" s="26"/>
      <c r="C14" s="27"/>
      <c r="D14" s="27"/>
      <c r="E14" s="27"/>
      <c r="F14" s="83" t="s">
        <v>73</v>
      </c>
      <c r="G14" s="84"/>
      <c r="H14" s="84"/>
      <c r="I14" s="84"/>
      <c r="J14" s="85"/>
    </row>
    <row r="15" spans="1:34" ht="24.95" customHeight="1">
      <c r="A15" s="21"/>
      <c r="B15" s="86" t="s">
        <v>74</v>
      </c>
      <c r="C15" s="87"/>
      <c r="D15" s="87"/>
      <c r="E15" s="88"/>
      <c r="F15" s="28"/>
      <c r="G15" s="29"/>
      <c r="H15" s="28"/>
      <c r="I15" s="28"/>
      <c r="J15" s="30" t="str">
        <f>Z2</f>
        <v>SULYMANYA</v>
      </c>
    </row>
    <row r="16" spans="1:34" ht="24.95" customHeight="1">
      <c r="A16" s="21"/>
      <c r="B16" s="89" t="s">
        <v>75</v>
      </c>
      <c r="C16" s="90"/>
      <c r="D16" s="90"/>
      <c r="E16" s="91"/>
      <c r="F16" s="31"/>
      <c r="G16" s="31"/>
      <c r="H16" s="31"/>
      <c r="I16" s="31"/>
      <c r="J16" s="32">
        <v>800</v>
      </c>
      <c r="K16" s="33"/>
      <c r="L16" s="34"/>
    </row>
    <row r="17" spans="1:15" s="36" customFormat="1" ht="24.95" customHeight="1">
      <c r="A17" s="35"/>
      <c r="B17" s="92" t="s">
        <v>76</v>
      </c>
      <c r="C17" s="93"/>
      <c r="D17" s="93"/>
      <c r="E17" s="94"/>
      <c r="F17" s="32"/>
      <c r="G17" s="32"/>
      <c r="H17" s="32"/>
      <c r="I17" s="32"/>
      <c r="J17" s="32"/>
      <c r="K17" s="33"/>
      <c r="L17" s="34"/>
    </row>
    <row r="18" spans="1:15" ht="24.95" customHeight="1">
      <c r="A18" s="21"/>
      <c r="B18" s="95" t="s">
        <v>77</v>
      </c>
      <c r="C18" s="96"/>
      <c r="D18" s="96"/>
      <c r="E18" s="97"/>
      <c r="F18" s="32"/>
      <c r="G18" s="32"/>
      <c r="H18" s="32"/>
      <c r="I18" s="32"/>
      <c r="J18" s="32"/>
      <c r="K18" s="37" t="str">
        <f>V2</f>
        <v>31/08/2023</v>
      </c>
      <c r="L18" s="34"/>
      <c r="O18" s="36"/>
    </row>
    <row r="19" spans="1:15" s="41" customFormat="1" ht="24.95" customHeight="1">
      <c r="A19" s="38"/>
      <c r="B19" s="98" t="s">
        <v>78</v>
      </c>
      <c r="C19" s="99"/>
      <c r="D19" s="99"/>
      <c r="E19" s="100"/>
      <c r="F19" s="32"/>
      <c r="G19" s="32"/>
      <c r="H19" s="32"/>
      <c r="I19" s="32"/>
      <c r="J19" s="32"/>
      <c r="K19" s="39"/>
      <c r="L19" s="40"/>
      <c r="O19" s="36"/>
    </row>
    <row r="20" spans="1:15" ht="24.95" customHeight="1">
      <c r="A20" s="21"/>
      <c r="B20" s="75" t="s">
        <v>79</v>
      </c>
      <c r="C20" s="76"/>
      <c r="D20" s="76"/>
      <c r="E20" s="42" t="str">
        <f>S2</f>
        <v>28/08/2023</v>
      </c>
      <c r="F20" s="43"/>
      <c r="G20" s="43"/>
      <c r="H20" s="43"/>
      <c r="I20" s="43"/>
      <c r="J20" s="32"/>
      <c r="K20" s="44"/>
      <c r="O20" s="36"/>
    </row>
    <row r="21" spans="1:15" ht="24.95" customHeight="1">
      <c r="A21" s="21"/>
      <c r="B21" s="75" t="s">
        <v>80</v>
      </c>
      <c r="C21" s="76"/>
      <c r="D21" s="76"/>
      <c r="E21" s="42" t="str">
        <f>O2</f>
        <v>30/08/2023</v>
      </c>
      <c r="F21" s="43"/>
      <c r="G21" s="43"/>
      <c r="H21" s="43"/>
      <c r="I21" s="43"/>
      <c r="J21" s="32"/>
      <c r="K21" s="44"/>
      <c r="O21" s="36"/>
    </row>
    <row r="22" spans="1:15" ht="24.95" customHeight="1">
      <c r="A22" s="21"/>
      <c r="B22" s="45"/>
      <c r="C22" s="46"/>
      <c r="D22" s="46"/>
      <c r="E22" s="46"/>
      <c r="F22" s="43"/>
      <c r="G22" s="43"/>
      <c r="H22" s="43"/>
      <c r="I22" s="43"/>
      <c r="J22" s="32"/>
      <c r="K22" s="44"/>
      <c r="L22" s="44"/>
      <c r="O22" s="36"/>
    </row>
    <row r="23" spans="1:15" ht="24.95" customHeight="1">
      <c r="A23" s="21"/>
      <c r="B23" s="98" t="s">
        <v>81</v>
      </c>
      <c r="C23" s="99"/>
      <c r="D23" s="99"/>
      <c r="E23" s="100"/>
      <c r="F23" s="32"/>
      <c r="G23" s="32"/>
      <c r="H23" s="32"/>
      <c r="I23" s="32"/>
      <c r="J23" s="32"/>
      <c r="K23" s="47"/>
      <c r="O23" s="36"/>
    </row>
    <row r="24" spans="1:15" ht="24.95" customHeight="1">
      <c r="A24" s="21"/>
      <c r="B24" s="75" t="s">
        <v>79</v>
      </c>
      <c r="C24" s="76"/>
      <c r="D24" s="76"/>
      <c r="E24" s="48" t="str">
        <f>E20</f>
        <v>28/08/2023</v>
      </c>
      <c r="F24" s="32"/>
      <c r="G24" s="32"/>
      <c r="H24" s="32"/>
      <c r="I24" s="32"/>
      <c r="J24" s="32"/>
      <c r="K24" s="44"/>
    </row>
    <row r="25" spans="1:15" ht="24.95" customHeight="1">
      <c r="A25" s="21"/>
      <c r="B25" s="104" t="s">
        <v>80</v>
      </c>
      <c r="C25" s="105"/>
      <c r="D25" s="105"/>
      <c r="E25" s="49" t="str">
        <f>E21</f>
        <v>30/08/2023</v>
      </c>
      <c r="F25" s="50"/>
      <c r="G25" s="50"/>
      <c r="H25" s="50"/>
      <c r="I25" s="50"/>
      <c r="J25" s="50"/>
      <c r="K25" s="51"/>
      <c r="L25" s="52"/>
      <c r="M25" s="53"/>
    </row>
    <row r="26" spans="1:15" ht="24.95" customHeight="1">
      <c r="A26" s="54"/>
      <c r="B26" s="55"/>
      <c r="C26" s="55"/>
      <c r="D26" s="55"/>
      <c r="E26" s="55"/>
      <c r="F26" s="56">
        <f>SUM(F16:F25)</f>
        <v>0</v>
      </c>
      <c r="G26" s="56">
        <f>SUM(G16:G25)</f>
        <v>0</v>
      </c>
      <c r="H26" s="56">
        <f>SUM(H16:H25)</f>
        <v>0</v>
      </c>
      <c r="I26" s="56">
        <f>SUM(I16:I25)</f>
        <v>0</v>
      </c>
      <c r="J26" s="56">
        <f>SUM(J16:J25)</f>
        <v>800</v>
      </c>
      <c r="K26" s="51"/>
      <c r="L26" s="57"/>
      <c r="M26" s="57"/>
    </row>
    <row r="27" spans="1:15" ht="24.95" customHeight="1">
      <c r="A27" s="21"/>
      <c r="B27" s="106"/>
      <c r="C27" s="106"/>
      <c r="D27" s="106"/>
      <c r="E27" s="106"/>
      <c r="F27" s="106"/>
      <c r="G27" s="106"/>
      <c r="H27" s="106"/>
      <c r="I27" s="106"/>
      <c r="J27" s="106"/>
      <c r="K27" s="51"/>
      <c r="L27" s="57"/>
      <c r="M27" s="57"/>
    </row>
    <row r="28" spans="1:15" ht="24.95" customHeight="1">
      <c r="A28" s="21"/>
      <c r="B28" s="107" t="s">
        <v>82</v>
      </c>
      <c r="C28" s="108"/>
      <c r="D28" s="109"/>
      <c r="E28" s="110" t="s">
        <v>83</v>
      </c>
      <c r="F28" s="111"/>
      <c r="G28" s="111"/>
      <c r="H28" s="112"/>
      <c r="I28" s="58"/>
      <c r="J28" s="56">
        <f>F26+G26+H26+I26+J26</f>
        <v>800</v>
      </c>
      <c r="K28" s="59"/>
      <c r="L28" s="57"/>
      <c r="M28" s="57"/>
    </row>
    <row r="29" spans="1:15" ht="24.95" customHeight="1">
      <c r="A29" s="21"/>
      <c r="B29" s="21"/>
      <c r="C29" s="21"/>
      <c r="D29" s="21"/>
      <c r="E29" s="21"/>
      <c r="F29" s="21"/>
      <c r="G29" s="21"/>
      <c r="H29" s="21"/>
      <c r="I29" s="21"/>
      <c r="J29" s="60"/>
      <c r="K29" s="61"/>
      <c r="L29" s="62"/>
    </row>
    <row r="30" spans="1:15" ht="24.95" customHeight="1">
      <c r="A30" s="21"/>
      <c r="B30" s="21"/>
      <c r="C30" s="21"/>
      <c r="D30" s="101"/>
      <c r="E30" s="101"/>
      <c r="F30" s="101"/>
      <c r="G30" s="21"/>
      <c r="H30" s="21"/>
      <c r="I30" s="21"/>
      <c r="J30" s="63"/>
      <c r="K30" s="52"/>
    </row>
    <row r="31" spans="1:15" ht="24.95" customHeight="1">
      <c r="A31" s="21"/>
      <c r="B31" s="21"/>
      <c r="C31" s="21"/>
      <c r="D31" s="101"/>
      <c r="E31" s="101"/>
      <c r="F31" s="101"/>
      <c r="G31" s="102"/>
      <c r="H31" s="102"/>
      <c r="I31" s="102"/>
      <c r="J31" s="102"/>
    </row>
    <row r="32" spans="1:15" ht="24.95" customHeight="1">
      <c r="A32" s="21"/>
      <c r="B32" s="21"/>
      <c r="C32" s="21"/>
      <c r="D32" s="101"/>
      <c r="E32" s="101"/>
      <c r="F32" s="101"/>
      <c r="G32" s="102"/>
      <c r="H32" s="102"/>
      <c r="I32" s="102"/>
      <c r="J32" s="102"/>
    </row>
    <row r="33" spans="1:10" ht="24.95" customHeight="1">
      <c r="A33" s="8"/>
      <c r="B33" s="8"/>
      <c r="C33" s="8"/>
      <c r="D33" s="101"/>
      <c r="E33" s="101"/>
      <c r="F33" s="101"/>
      <c r="G33" s="8"/>
      <c r="H33" s="8"/>
      <c r="I33" s="8"/>
      <c r="J33" s="8"/>
    </row>
    <row r="34" spans="1:10" ht="24.95" customHeight="1">
      <c r="A34" s="8"/>
      <c r="B34" s="8"/>
      <c r="C34" s="8"/>
      <c r="D34" s="101"/>
      <c r="E34" s="101"/>
      <c r="F34" s="101"/>
      <c r="G34" s="8"/>
      <c r="H34" s="8"/>
      <c r="I34" s="8"/>
      <c r="J34" s="8"/>
    </row>
    <row r="35" spans="1:10" ht="24.95" customHeight="1">
      <c r="A35" s="8"/>
      <c r="B35" s="8"/>
      <c r="C35" s="8"/>
      <c r="D35" s="101"/>
      <c r="E35" s="101"/>
      <c r="F35" s="101"/>
      <c r="G35" s="103"/>
      <c r="H35" s="103"/>
      <c r="I35" s="103"/>
      <c r="J35" s="103"/>
    </row>
    <row r="36" spans="1:10" s="8" customFormat="1" ht="9.7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</row>
    <row r="37" spans="1:10" ht="9.75" customHeight="1">
      <c r="B37" s="64"/>
      <c r="C37" s="64"/>
      <c r="D37" s="64"/>
    </row>
  </sheetData>
  <mergeCells count="27">
    <mergeCell ref="D30:F35"/>
    <mergeCell ref="G31:J32"/>
    <mergeCell ref="G35:J35"/>
    <mergeCell ref="B23:E23"/>
    <mergeCell ref="B24:D24"/>
    <mergeCell ref="B25:D25"/>
    <mergeCell ref="B27:J27"/>
    <mergeCell ref="B28:D28"/>
    <mergeCell ref="E28:H28"/>
    <mergeCell ref="B21:D21"/>
    <mergeCell ref="D12:E12"/>
    <mergeCell ref="I12:J12"/>
    <mergeCell ref="D13:E13"/>
    <mergeCell ref="I13:J13"/>
    <mergeCell ref="F14:J14"/>
    <mergeCell ref="B15:E15"/>
    <mergeCell ref="B16:E16"/>
    <mergeCell ref="B17:E17"/>
    <mergeCell ref="B18:E18"/>
    <mergeCell ref="B19:E19"/>
    <mergeCell ref="B20:D20"/>
    <mergeCell ref="B3:J3"/>
    <mergeCell ref="B4:J4"/>
    <mergeCell ref="G7:G9"/>
    <mergeCell ref="B9:D9"/>
    <mergeCell ref="D11:E11"/>
    <mergeCell ref="I11:J11"/>
  </mergeCells>
  <printOptions horizontalCentered="1"/>
  <pageMargins left="0" right="0" top="0.55118110236220474" bottom="0.55118110236220474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  </vt:lpstr>
      <vt:lpstr>'Invoice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Parastou Saedi</dc:creator>
  <cp:lastModifiedBy>Parastou Saedi</cp:lastModifiedBy>
  <dcterms:created xsi:type="dcterms:W3CDTF">2023-09-03T08:26:59Z</dcterms:created>
  <dcterms:modified xsi:type="dcterms:W3CDTF">2023-09-03T09:10:19Z</dcterms:modified>
</cp:coreProperties>
</file>