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4CC5114-2149-4159-B980-2D653AD24B22}" xr6:coauthVersionLast="36" xr6:coauthVersionMax="36" xr10:uidLastSave="{00000000-0000-0000-0000-000000000000}"/>
  <bookViews>
    <workbookView showHorizontalScroll="0" showVerticalScroll="0" showSheetTabs="0" xWindow="0" yWindow="0" windowWidth="24000" windowHeight="10320" xr2:uid="{3E93297E-7345-4671-B2B5-041B7BCBCE33}"/>
  </bookViews>
  <sheets>
    <sheet name="Invoice  " sheetId="1" r:id="rId1"/>
  </sheets>
  <definedNames>
    <definedName name="_xlnm.Print_Area" localSheetId="0">'Invoice  '!$B$3:$J$36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1" i="1"/>
  <c r="E25" i="1" s="1"/>
  <c r="E20" i="1"/>
  <c r="E24" i="1" s="1"/>
  <c r="G13" i="1"/>
  <c r="J15" i="1" s="1"/>
  <c r="I12" i="1"/>
  <c r="G12" i="1"/>
  <c r="D12" i="1"/>
  <c r="C12" i="1"/>
  <c r="I11" i="1"/>
  <c r="G11" i="1"/>
  <c r="D11" i="1"/>
  <c r="E9" i="1"/>
  <c r="D7" i="1"/>
  <c r="D6" i="1" s="1"/>
  <c r="J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Sepid</author>
  </authors>
  <commentList>
    <comment ref="Q2" authorId="0" shapeId="0" xr:uid="{8ACC53D5-71F2-4B7C-BA73-4BAE40C6A3B7}">
      <text>
        <r>
          <rPr>
            <b/>
            <sz val="9"/>
            <color indexed="81"/>
            <rFont val="Tahoma"/>
            <family val="2"/>
          </rPr>
          <t>مالی پرداخت شده 26/09/2022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<sst xmlns="http://schemas.openxmlformats.org/spreadsheetml/2006/main" count="84" uniqueCount="80">
  <si>
    <t xml:space="preserve">CODE   </t>
  </si>
  <si>
    <t>DATE OF CODE</t>
  </si>
  <si>
    <t>ORDER</t>
  </si>
  <si>
    <t>SHIPPER</t>
  </si>
  <si>
    <t>SERIAL.NO</t>
  </si>
  <si>
    <t>B/L NO</t>
  </si>
  <si>
    <t>CNTR SIZE</t>
  </si>
  <si>
    <t>CNTR NO</t>
  </si>
  <si>
    <t>GOODS</t>
  </si>
  <si>
    <t>SHIPPING CO</t>
  </si>
  <si>
    <t>DOC</t>
  </si>
  <si>
    <t>PLS&amp;INVOCE</t>
  </si>
  <si>
    <t>DATE/DOC</t>
  </si>
  <si>
    <t>FREE TIME</t>
  </si>
  <si>
    <t>ETA</t>
  </si>
  <si>
    <t>DISCHARGE DATE</t>
  </si>
  <si>
    <t>DATE OF D/O</t>
  </si>
  <si>
    <t>CUSTOM FORMALITIES</t>
  </si>
  <si>
    <t>DATE OF LOADING</t>
  </si>
  <si>
    <t>custom formalities</t>
  </si>
  <si>
    <t>orgine</t>
  </si>
  <si>
    <t>DATE OF DISPATCH</t>
  </si>
  <si>
    <t>DESCRIPTION</t>
  </si>
  <si>
    <t>ORIGIN</t>
  </si>
  <si>
    <t>COUNTRY  DESTINATION</t>
  </si>
  <si>
    <t>CITY  DESTINATION</t>
  </si>
  <si>
    <t>DOC.QTY</t>
  </si>
  <si>
    <t>DOC.WEIGHT</t>
  </si>
  <si>
    <t>CARRIER KIND</t>
  </si>
  <si>
    <t>CLIENT CODE</t>
  </si>
  <si>
    <t>401948-2</t>
  </si>
  <si>
    <t>04/08/2022</t>
  </si>
  <si>
    <t>MARWA</t>
  </si>
  <si>
    <t>SG HEALTHCARE CO., LTD.</t>
  </si>
  <si>
    <t>15296625</t>
  </si>
  <si>
    <t>hdm1395WKOR5252</t>
  </si>
  <si>
    <t>1*40</t>
  </si>
  <si>
    <t>MIOU5136101-MIOU5089592</t>
  </si>
  <si>
    <t>JUMONG GENERAL</t>
  </si>
  <si>
    <t>HD SLINES</t>
  </si>
  <si>
    <t>TE</t>
  </si>
  <si>
    <t>COPY WE HAVE</t>
  </si>
  <si>
    <t>21/09/2022</t>
  </si>
  <si>
    <t>17/09/2022</t>
  </si>
  <si>
    <t>26/09/2022</t>
  </si>
  <si>
    <t>28/09/2022</t>
  </si>
  <si>
    <t>04/10/2022</t>
  </si>
  <si>
    <t>LOADED AND DISPATCHES</t>
  </si>
  <si>
    <t>KOREA</t>
  </si>
  <si>
    <t>IRAQ</t>
  </si>
  <si>
    <t>ERBIL</t>
  </si>
  <si>
    <t>18</t>
  </si>
  <si>
    <t>4300</t>
  </si>
  <si>
    <t>CNTR</t>
  </si>
  <si>
    <t>Sirwan Tarabar Maad international transport co.LtD</t>
  </si>
  <si>
    <t>INVOICE</t>
  </si>
  <si>
    <t>Date:</t>
  </si>
  <si>
    <t>2022/10/04</t>
  </si>
  <si>
    <t xml:space="preserve"> Invoice No:</t>
  </si>
  <si>
    <t>Traffic Cod:</t>
  </si>
  <si>
    <t>Free time</t>
  </si>
  <si>
    <t>Goods:</t>
  </si>
  <si>
    <t>No B/L:</t>
  </si>
  <si>
    <t>shipper</t>
  </si>
  <si>
    <t>Origin :</t>
  </si>
  <si>
    <t>Cntr No</t>
  </si>
  <si>
    <t>Exit Weight:</t>
  </si>
  <si>
    <t xml:space="preserve">Destination: </t>
  </si>
  <si>
    <t>Quantity:</t>
  </si>
  <si>
    <t>Destinations</t>
  </si>
  <si>
    <t>Description</t>
  </si>
  <si>
    <t>1) Shipment From BandarAbbas To</t>
  </si>
  <si>
    <r>
      <t>2 ) Extra weight</t>
    </r>
    <r>
      <rPr>
        <b/>
        <sz val="14"/>
        <rFont val="Aharoni"/>
      </rPr>
      <t xml:space="preserve">(   </t>
    </r>
    <r>
      <rPr>
        <b/>
        <sz val="11"/>
        <rFont val="Aharoni"/>
      </rPr>
      <t>kgs</t>
    </r>
    <r>
      <rPr>
        <b/>
        <sz val="12"/>
        <rFont val="Aharoni"/>
      </rPr>
      <t xml:space="preserve"> </t>
    </r>
    <r>
      <rPr>
        <b/>
        <sz val="14"/>
        <rFont val="Aharoni"/>
      </rPr>
      <t>)</t>
    </r>
  </si>
  <si>
    <t>3 ) Extra charges ()</t>
  </si>
  <si>
    <t xml:space="preserve">4) Container Demurrage ( we diden"t receive release / documents on time  )     </t>
  </si>
  <si>
    <t xml:space="preserve">Entrance Date                                                     </t>
  </si>
  <si>
    <t>Documents Receipt Date</t>
  </si>
  <si>
    <t xml:space="preserve">5) Ware House charges (  we diden"t receive release / documents on time) </t>
  </si>
  <si>
    <t>Remaining in Words:</t>
  </si>
  <si>
    <t>2*40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</si>
</sst>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0C0000]d\ mmmm\ yyyy;@"/>
    <numFmt numFmtId="165" formatCode="[$$-409]#,##0"/>
    <numFmt numFmtId="166" formatCode="[$$-C09]#,##0.00"/>
    <numFmt numFmtId="167" formatCode="[$$-1009]#,##0.00"/>
    <numFmt numFmtId="168" formatCode="[$$-409]#,##0.00"/>
    <numFmt numFmtId="169" formatCode="_-* #,##0.00_-;_-* #,##0.00\-;_-* &quot;-&quot;??_-;_-@_-"/>
    <numFmt numFmtId="170" formatCode="#,##0_ ;\-#,##0\ "/>
  </numFmts>
  <fonts count="3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indexed="63"/>
      <name val="Arial"/>
      <family val="2"/>
    </font>
    <font>
      <b/>
      <sz val="12"/>
      <color indexed="63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Calibri"/>
      <family val="2"/>
      <scheme val="minor"/>
    </font>
    <font>
      <b/>
      <sz val="19"/>
      <name val="Arial Black"/>
      <family val="2"/>
    </font>
    <font>
      <b/>
      <sz val="26"/>
      <name val="Arial Black"/>
      <family val="2"/>
    </font>
    <font>
      <b/>
      <i/>
      <sz val="9"/>
      <name val="Arial Black"/>
      <family val="2"/>
    </font>
    <font>
      <b/>
      <i/>
      <u/>
      <sz val="10"/>
      <name val="Calibri"/>
      <family val="2"/>
      <scheme val="minor"/>
    </font>
    <font>
      <b/>
      <i/>
      <u/>
      <sz val="8"/>
      <name val="Calibri"/>
      <family val="2"/>
      <scheme val="minor"/>
    </font>
    <font>
      <b/>
      <i/>
      <u/>
      <sz val="9"/>
      <name val="Calibri"/>
      <family val="2"/>
      <scheme val="minor"/>
    </font>
    <font>
      <b/>
      <i/>
      <u/>
      <sz val="9"/>
      <name val="Arial Black"/>
      <family val="2"/>
    </font>
    <font>
      <b/>
      <i/>
      <sz val="11"/>
      <name val="Arial Black"/>
      <family val="2"/>
    </font>
    <font>
      <b/>
      <sz val="9"/>
      <name val="Aharoni"/>
    </font>
    <font>
      <b/>
      <sz val="14"/>
      <name val="Calibri"/>
      <family val="2"/>
      <scheme val="minor"/>
    </font>
    <font>
      <b/>
      <sz val="14"/>
      <name val="Aharoni"/>
    </font>
    <font>
      <b/>
      <sz val="11"/>
      <name val="Aharoni"/>
    </font>
    <font>
      <b/>
      <sz val="12"/>
      <name val="Aharoni"/>
    </font>
    <font>
      <b/>
      <sz val="8"/>
      <name val="Aharoni"/>
    </font>
    <font>
      <b/>
      <sz val="8"/>
      <name val="Arial"/>
      <family val="2"/>
    </font>
    <font>
      <b/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 Black"/>
      <family val="2"/>
    </font>
    <font>
      <b/>
      <sz val="9"/>
      <name val="Calibri"/>
      <family val="2"/>
      <scheme val="minor"/>
    </font>
    <font>
      <b/>
      <sz val="19"/>
      <color rgb="FFFF0000"/>
      <name val="Calibri"/>
      <family val="2"/>
      <scheme val="minor"/>
    </font>
    <font>
      <i/>
      <u/>
      <sz val="10"/>
      <name val="Arial Black"/>
      <family val="2"/>
    </font>
    <font>
      <b/>
      <sz val="2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58A3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9" fontId="3" fillId="0" borderId="0" applyFont="0" applyFill="0" applyBorder="0" applyAlignment="0" applyProtection="0"/>
  </cellStyleXfs>
  <cellXfs count="109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1" fontId="9" fillId="3" borderId="1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2" fontId="14" fillId="3" borderId="1" xfId="0" applyNumberFormat="1" applyFont="1" applyFill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1" fontId="12" fillId="4" borderId="1" xfId="0" applyNumberFormat="1" applyFont="1" applyFill="1" applyBorder="1" applyAlignment="1">
      <alignment horizontal="left" vertical="center" wrapText="1"/>
    </xf>
    <xf numFmtId="165" fontId="19" fillId="3" borderId="11" xfId="0" applyNumberFormat="1" applyFont="1" applyFill="1" applyBorder="1" applyAlignment="1">
      <alignment horizontal="left" vertical="center" wrapText="1"/>
    </xf>
    <xf numFmtId="3" fontId="1" fillId="3" borderId="12" xfId="0" applyNumberFormat="1" applyFont="1" applyFill="1" applyBorder="1"/>
    <xf numFmtId="3" fontId="1" fillId="3" borderId="0" xfId="0" applyNumberFormat="1" applyFont="1" applyFill="1"/>
    <xf numFmtId="0" fontId="9" fillId="3" borderId="0" xfId="0" applyFont="1" applyFill="1" applyAlignment="1">
      <alignment vertical="center" wrapText="1"/>
    </xf>
    <xf numFmtId="165" fontId="19" fillId="3" borderId="14" xfId="0" applyNumberFormat="1" applyFont="1" applyFill="1" applyBorder="1" applyAlignment="1">
      <alignment horizontal="left" vertical="center" wrapText="1"/>
    </xf>
    <xf numFmtId="3" fontId="2" fillId="3" borderId="12" xfId="0" applyNumberFormat="1" applyFont="1" applyFill="1" applyBorder="1"/>
    <xf numFmtId="0" fontId="9" fillId="3" borderId="0" xfId="0" applyFont="1" applyFill="1" applyAlignment="1">
      <alignment horizontal="left" vertical="center" wrapText="1"/>
    </xf>
    <xf numFmtId="3" fontId="2" fillId="3" borderId="12" xfId="0" applyNumberFormat="1" applyFont="1" applyFill="1" applyBorder="1" applyAlignment="1">
      <alignment horizontal="center" vertical="center"/>
    </xf>
    <xf numFmtId="3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2" fontId="25" fillId="3" borderId="0" xfId="0" applyNumberFormat="1" applyFont="1" applyFill="1" applyAlignment="1">
      <alignment vertical="center" wrapText="1"/>
    </xf>
    <xf numFmtId="165" fontId="19" fillId="3" borderId="14" xfId="0" applyNumberFormat="1" applyFont="1" applyFill="1" applyBorder="1" applyAlignment="1">
      <alignment vertical="center" wrapText="1"/>
    </xf>
    <xf numFmtId="0" fontId="25" fillId="3" borderId="12" xfId="0" applyFont="1" applyFill="1" applyBorder="1" applyAlignment="1">
      <alignment vertical="center" wrapText="1"/>
    </xf>
    <xf numFmtId="0" fontId="25" fillId="3" borderId="0" xfId="0" applyFont="1" applyFill="1" applyAlignment="1">
      <alignment vertical="center" wrapText="1"/>
    </xf>
    <xf numFmtId="3" fontId="2" fillId="3" borderId="0" xfId="0" applyNumberFormat="1" applyFont="1" applyFill="1" applyAlignment="1">
      <alignment horizontal="center"/>
    </xf>
    <xf numFmtId="14" fontId="24" fillId="3" borderId="0" xfId="0" applyNumberFormat="1" applyFont="1" applyFill="1" applyAlignment="1">
      <alignment vertical="center" wrapText="1"/>
    </xf>
    <xf numFmtId="14" fontId="24" fillId="3" borderId="16" xfId="0" applyNumberFormat="1" applyFont="1" applyFill="1" applyBorder="1" applyAlignment="1">
      <alignment vertical="center" wrapText="1"/>
    </xf>
    <xf numFmtId="165" fontId="19" fillId="3" borderId="17" xfId="0" applyNumberFormat="1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/>
    <xf numFmtId="167" fontId="1" fillId="3" borderId="0" xfId="0" applyNumberFormat="1" applyFont="1" applyFill="1"/>
    <xf numFmtId="168" fontId="24" fillId="3" borderId="9" xfId="0" applyNumberFormat="1" applyFont="1" applyFill="1" applyBorder="1" applyAlignment="1">
      <alignment vertical="center" wrapText="1"/>
    </xf>
    <xf numFmtId="165" fontId="19" fillId="3" borderId="1" xfId="0" applyNumberFormat="1" applyFont="1" applyFill="1" applyBorder="1" applyAlignment="1">
      <alignment horizontal="left" vertical="center" wrapText="1"/>
    </xf>
    <xf numFmtId="168" fontId="28" fillId="3" borderId="0" xfId="0" applyNumberFormat="1" applyFont="1" applyFill="1" applyAlignment="1">
      <alignment vertical="center" wrapText="1"/>
    </xf>
    <xf numFmtId="170" fontId="1" fillId="3" borderId="0" xfId="1" applyNumberFormat="1" applyFont="1" applyFill="1" applyBorder="1" applyAlignment="1">
      <alignment horizontal="center"/>
    </xf>
    <xf numFmtId="166" fontId="9" fillId="3" borderId="0" xfId="0" applyNumberFormat="1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0" fontId="31" fillId="3" borderId="0" xfId="0" applyFont="1" applyFill="1"/>
    <xf numFmtId="0" fontId="9" fillId="3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23" fillId="3" borderId="12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13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4" fillId="3" borderId="16" xfId="0" applyFont="1" applyFill="1" applyBorder="1" applyAlignment="1">
      <alignment horizontal="left" vertical="center" wrapText="1"/>
    </xf>
    <xf numFmtId="168" fontId="26" fillId="3" borderId="0" xfId="0" applyNumberFormat="1" applyFont="1" applyFill="1" applyAlignment="1">
      <alignment horizontal="center" vertical="center" wrapText="1"/>
    </xf>
    <xf numFmtId="168" fontId="27" fillId="4" borderId="4" xfId="0" applyNumberFormat="1" applyFont="1" applyFill="1" applyBorder="1" applyAlignment="1">
      <alignment horizontal="center" vertical="center" wrapText="1"/>
    </xf>
    <xf numFmtId="168" fontId="27" fillId="4" borderId="5" xfId="0" applyNumberFormat="1" applyFont="1" applyFill="1" applyBorder="1" applyAlignment="1">
      <alignment horizontal="center" vertical="center" wrapText="1"/>
    </xf>
    <xf numFmtId="168" fontId="27" fillId="4" borderId="6" xfId="0" applyNumberFormat="1" applyFont="1" applyFill="1" applyBorder="1" applyAlignment="1">
      <alignment horizontal="center" vertical="center" wrapText="1"/>
    </xf>
    <xf numFmtId="168" fontId="28" fillId="3" borderId="4" xfId="0" applyNumberFormat="1" applyFont="1" applyFill="1" applyBorder="1" applyAlignment="1">
      <alignment horizontal="center" vertical="center" wrapText="1"/>
    </xf>
    <xf numFmtId="168" fontId="28" fillId="3" borderId="5" xfId="0" applyNumberFormat="1" applyFont="1" applyFill="1" applyBorder="1" applyAlignment="1">
      <alignment horizontal="center" vertical="center" wrapText="1"/>
    </xf>
    <xf numFmtId="168" fontId="28" fillId="3" borderId="6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3" borderId="13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13" xfId="0" applyFont="1" applyFill="1" applyBorder="1" applyAlignment="1">
      <alignment horizontal="left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 shrinkToFit="1"/>
    </xf>
    <xf numFmtId="2" fontId="14" fillId="3" borderId="6" xfId="0" applyNumberFormat="1" applyFont="1" applyFill="1" applyBorder="1" applyAlignment="1">
      <alignment horizontal="center" vertical="center" wrapText="1" shrinkToFit="1"/>
    </xf>
    <xf numFmtId="3" fontId="9" fillId="3" borderId="4" xfId="0" applyNumberFormat="1" applyFont="1" applyFill="1" applyBorder="1" applyAlignment="1">
      <alignment horizontal="left" vertical="center" wrapText="1"/>
    </xf>
    <xf numFmtId="3" fontId="9" fillId="3" borderId="6" xfId="0" applyNumberFormat="1" applyFont="1" applyFill="1" applyBorder="1" applyAlignment="1">
      <alignment horizontal="left" vertical="center" wrapText="1"/>
    </xf>
    <xf numFmtId="1" fontId="13" fillId="3" borderId="4" xfId="0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6" xfId="0" applyNumberFormat="1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/>
    </xf>
    <xf numFmtId="164" fontId="13" fillId="3" borderId="6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28</xdr:row>
      <xdr:rowOff>114301</xdr:rowOff>
    </xdr:from>
    <xdr:to>
      <xdr:col>6</xdr:col>
      <xdr:colOff>104775</xdr:colOff>
      <xdr:row>37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B03110-BFF8-47FE-A4E3-50345972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982076"/>
          <a:ext cx="3714750" cy="241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28</xdr:row>
      <xdr:rowOff>114301</xdr:rowOff>
    </xdr:from>
    <xdr:to>
      <xdr:col>6</xdr:col>
      <xdr:colOff>104775</xdr:colOff>
      <xdr:row>37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67CB2-8BCD-402C-8F9D-D7D8D442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8982076"/>
          <a:ext cx="3714750" cy="241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CD3F-2E0C-4E4E-A195-7B45F2FB6CFA}">
  <dimension ref="A1:AE37"/>
  <sheetViews>
    <sheetView tabSelected="1" topLeftCell="B14" zoomScaleNormal="100" workbookViewId="0">
      <selection activeCell="N21" sqref="N21"/>
    </sheetView>
  </sheetViews>
  <sheetFormatPr defaultColWidth="9" defaultRowHeight="35.1" customHeight="1" x14ac:dyDescent="0.25"/>
  <cols>
    <col min="1" max="1" width="0.28515625" style="15" hidden="1" customWidth="1"/>
    <col min="2" max="2" width="19.28515625" style="15" customWidth="1"/>
    <col min="3" max="3" width="4" style="15" hidden="1" customWidth="1"/>
    <col min="4" max="4" width="10.7109375" style="15" customWidth="1"/>
    <col min="5" max="5" width="14.28515625" style="15" customWidth="1"/>
    <col min="6" max="6" width="13.42578125" style="15" customWidth="1"/>
    <col min="7" max="7" width="10.5703125" style="15" customWidth="1"/>
    <col min="8" max="8" width="12.7109375" style="15" bestFit="1" customWidth="1"/>
    <col min="9" max="9" width="8.42578125" style="15" customWidth="1"/>
    <col min="10" max="10" width="15.7109375" style="15" customWidth="1"/>
    <col min="11" max="11" width="16" style="15" customWidth="1"/>
    <col min="12" max="12" width="18.7109375" style="15" bestFit="1" customWidth="1"/>
    <col min="13" max="13" width="19" style="15" customWidth="1"/>
    <col min="14" max="14" width="13.28515625" style="15" customWidth="1"/>
    <col min="15" max="15" width="16.85546875" style="15" bestFit="1" customWidth="1"/>
    <col min="16" max="16" width="27.42578125" style="15" customWidth="1"/>
    <col min="17" max="17" width="15.42578125" style="15" customWidth="1"/>
    <col min="18" max="18" width="13.7109375" style="15" customWidth="1"/>
    <col min="19" max="19" width="9.7109375" style="15" customWidth="1"/>
    <col min="20" max="20" width="9" style="15"/>
    <col min="21" max="21" width="11" style="15" customWidth="1"/>
    <col min="22" max="22" width="10" style="15" bestFit="1" customWidth="1"/>
    <col min="23" max="23" width="13.42578125" style="15" customWidth="1"/>
    <col min="24" max="24" width="10" style="15" bestFit="1" customWidth="1"/>
    <col min="25" max="25" width="10.28515625" style="15" customWidth="1"/>
    <col min="26" max="26" width="9" style="15"/>
    <col min="27" max="27" width="11.140625" style="15" bestFit="1" customWidth="1"/>
    <col min="28" max="28" width="12.140625" style="15" customWidth="1"/>
    <col min="29" max="29" width="11.7109375" style="15" bestFit="1" customWidth="1"/>
    <col min="30" max="16384" width="9" style="15"/>
  </cols>
  <sheetData>
    <row r="1" spans="1:31" s="6" customFormat="1" ht="78.75" hidden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4" t="s">
        <v>29</v>
      </c>
      <c r="AE1" s="5"/>
    </row>
    <row r="2" spans="1:31" s="10" customFormat="1" ht="25.5" hidden="1" customHeight="1" x14ac:dyDescent="0.25">
      <c r="A2" s="7" t="s">
        <v>30</v>
      </c>
      <c r="B2" s="8" t="s">
        <v>31</v>
      </c>
      <c r="C2" s="8" t="s">
        <v>32</v>
      </c>
      <c r="D2" s="8" t="s">
        <v>33</v>
      </c>
      <c r="E2" s="9" t="s">
        <v>34</v>
      </c>
      <c r="F2" s="8" t="s">
        <v>35</v>
      </c>
      <c r="G2" s="8" t="s">
        <v>36</v>
      </c>
      <c r="H2" s="8" t="s">
        <v>37</v>
      </c>
      <c r="I2" s="8" t="s">
        <v>38</v>
      </c>
      <c r="J2" s="8" t="s">
        <v>39</v>
      </c>
      <c r="K2" s="8" t="s">
        <v>40</v>
      </c>
      <c r="L2" s="8" t="s">
        <v>41</v>
      </c>
      <c r="M2" s="8" t="s">
        <v>42</v>
      </c>
      <c r="N2" s="8"/>
      <c r="O2" s="8" t="s">
        <v>43</v>
      </c>
      <c r="P2" s="8" t="s">
        <v>44</v>
      </c>
      <c r="Q2" s="8" t="s">
        <v>45</v>
      </c>
      <c r="R2" s="8" t="s">
        <v>46</v>
      </c>
      <c r="S2" s="8" t="s">
        <v>46</v>
      </c>
      <c r="T2" s="8" t="s">
        <v>47</v>
      </c>
      <c r="U2" s="8" t="s">
        <v>48</v>
      </c>
      <c r="V2" s="8" t="s">
        <v>49</v>
      </c>
      <c r="W2" s="8" t="s">
        <v>50</v>
      </c>
      <c r="X2" s="8" t="s">
        <v>51</v>
      </c>
      <c r="Y2" s="8" t="s">
        <v>52</v>
      </c>
      <c r="Z2" s="8" t="s">
        <v>53</v>
      </c>
    </row>
    <row r="3" spans="1:31" s="11" customFormat="1" ht="24.95" customHeight="1" x14ac:dyDescent="0.25">
      <c r="B3" s="101" t="s">
        <v>54</v>
      </c>
      <c r="C3" s="101"/>
      <c r="D3" s="101"/>
      <c r="E3" s="101"/>
      <c r="F3" s="101"/>
      <c r="G3" s="101"/>
      <c r="H3" s="101"/>
      <c r="I3" s="101"/>
      <c r="J3" s="101"/>
    </row>
    <row r="4" spans="1:31" s="11" customFormat="1" ht="24.95" customHeight="1" x14ac:dyDescent="0.25">
      <c r="B4" s="102" t="s">
        <v>55</v>
      </c>
      <c r="C4" s="102"/>
      <c r="D4" s="102"/>
      <c r="E4" s="102"/>
      <c r="F4" s="102"/>
      <c r="G4" s="102"/>
      <c r="H4" s="102"/>
      <c r="I4" s="102"/>
      <c r="J4" s="102"/>
    </row>
    <row r="5" spans="1:31" ht="18.75" customHeight="1" x14ac:dyDescent="0.25">
      <c r="A5" s="11"/>
      <c r="B5" s="12" t="s">
        <v>56</v>
      </c>
      <c r="C5" s="13"/>
      <c r="D5" s="14" t="s">
        <v>57</v>
      </c>
      <c r="E5" s="11"/>
      <c r="F5" s="11"/>
      <c r="G5" s="11"/>
      <c r="H5" s="11"/>
      <c r="I5" s="11"/>
      <c r="J5" s="11"/>
    </row>
    <row r="6" spans="1:31" ht="18" customHeight="1" x14ac:dyDescent="0.25">
      <c r="A6" s="11"/>
      <c r="B6" s="12" t="s">
        <v>58</v>
      </c>
      <c r="C6" s="13"/>
      <c r="D6" s="16" t="str">
        <f>D7</f>
        <v>401948-2</v>
      </c>
      <c r="E6" s="11"/>
      <c r="F6" s="11"/>
      <c r="G6" s="11"/>
      <c r="H6" s="11"/>
      <c r="I6" s="11"/>
      <c r="J6" s="11"/>
    </row>
    <row r="7" spans="1:31" ht="15.75" customHeight="1" x14ac:dyDescent="0.25">
      <c r="A7" s="11"/>
      <c r="B7" s="12" t="s">
        <v>59</v>
      </c>
      <c r="C7" s="13"/>
      <c r="D7" s="16" t="str">
        <f>A2</f>
        <v>401948-2</v>
      </c>
      <c r="E7" s="11"/>
      <c r="F7" s="17"/>
      <c r="G7" s="103"/>
      <c r="H7" s="11"/>
      <c r="I7" s="11"/>
      <c r="J7" s="11"/>
    </row>
    <row r="8" spans="1:31" ht="24.95" customHeight="1" x14ac:dyDescent="0.25">
      <c r="A8" s="11"/>
      <c r="B8" s="11"/>
      <c r="C8" s="11"/>
      <c r="D8" s="18"/>
      <c r="E8" s="11"/>
      <c r="F8" s="17"/>
      <c r="G8" s="103"/>
      <c r="H8" s="11"/>
      <c r="I8" s="11"/>
      <c r="J8" s="11"/>
    </row>
    <row r="9" spans="1:31" ht="14.25" customHeight="1" x14ac:dyDescent="0.25">
      <c r="A9" s="11"/>
      <c r="B9" s="104" t="s">
        <v>60</v>
      </c>
      <c r="C9" s="105"/>
      <c r="D9" s="106"/>
      <c r="E9" s="16">
        <f>N2</f>
        <v>0</v>
      </c>
      <c r="F9" s="17"/>
      <c r="G9" s="103"/>
      <c r="H9" s="11"/>
      <c r="I9" s="11"/>
      <c r="J9" s="11"/>
    </row>
    <row r="10" spans="1:31" ht="24.95" hidden="1" customHeight="1" x14ac:dyDescent="0.25">
      <c r="A10" s="11"/>
      <c r="B10" s="19"/>
      <c r="C10" s="11"/>
      <c r="D10" s="18"/>
      <c r="E10" s="11"/>
      <c r="F10" s="19"/>
      <c r="G10" s="19"/>
      <c r="H10" s="11"/>
      <c r="I10" s="11"/>
      <c r="J10" s="11"/>
    </row>
    <row r="11" spans="1:31" ht="26.25" customHeight="1" x14ac:dyDescent="0.25">
      <c r="A11" s="11"/>
      <c r="B11" s="20" t="s">
        <v>2</v>
      </c>
      <c r="C11" s="21"/>
      <c r="D11" s="107" t="str">
        <f>C2</f>
        <v>MARWA</v>
      </c>
      <c r="E11" s="108"/>
      <c r="F11" s="20" t="s">
        <v>61</v>
      </c>
      <c r="G11" s="22" t="str">
        <f>I2</f>
        <v>JUMONG GENERAL</v>
      </c>
      <c r="H11" s="20" t="s">
        <v>62</v>
      </c>
      <c r="I11" s="93" t="str">
        <f>F2</f>
        <v>hdm1395WKOR5252</v>
      </c>
      <c r="J11" s="94"/>
    </row>
    <row r="12" spans="1:31" ht="33.75" customHeight="1" x14ac:dyDescent="0.25">
      <c r="A12" s="23"/>
      <c r="B12" s="20" t="s">
        <v>63</v>
      </c>
      <c r="C12" s="21" t="str">
        <f>C2</f>
        <v>MARWA</v>
      </c>
      <c r="D12" s="87" t="str">
        <f>D2</f>
        <v>SG HEALTHCARE CO., LTD.</v>
      </c>
      <c r="E12" s="88"/>
      <c r="F12" s="20" t="s">
        <v>64</v>
      </c>
      <c r="G12" s="24" t="str">
        <f>U2</f>
        <v>KOREA</v>
      </c>
      <c r="H12" s="24" t="s">
        <v>65</v>
      </c>
      <c r="I12" s="89" t="str">
        <f>H2</f>
        <v>MIOU5136101-MIOU5089592</v>
      </c>
      <c r="J12" s="90"/>
    </row>
    <row r="13" spans="1:31" ht="21.75" customHeight="1" x14ac:dyDescent="0.25">
      <c r="A13" s="23"/>
      <c r="B13" s="20" t="s">
        <v>66</v>
      </c>
      <c r="C13" s="21"/>
      <c r="D13" s="91"/>
      <c r="E13" s="92"/>
      <c r="F13" s="20" t="s">
        <v>67</v>
      </c>
      <c r="G13" s="25" t="str">
        <f>W2</f>
        <v>ERBIL</v>
      </c>
      <c r="H13" s="26" t="s">
        <v>68</v>
      </c>
      <c r="I13" s="93" t="s">
        <v>79</v>
      </c>
      <c r="J13" s="94"/>
    </row>
    <row r="14" spans="1:31" ht="24.95" customHeight="1" x14ac:dyDescent="0.25">
      <c r="A14" s="27"/>
      <c r="B14" s="28"/>
      <c r="C14" s="29"/>
      <c r="D14" s="29"/>
      <c r="E14" s="29"/>
      <c r="F14" s="95" t="s">
        <v>69</v>
      </c>
      <c r="G14" s="96"/>
      <c r="H14" s="96"/>
      <c r="I14" s="96"/>
      <c r="J14" s="97"/>
    </row>
    <row r="15" spans="1:31" ht="24.95" customHeight="1" x14ac:dyDescent="0.25">
      <c r="A15" s="23"/>
      <c r="B15" s="98" t="s">
        <v>70</v>
      </c>
      <c r="C15" s="99"/>
      <c r="D15" s="99"/>
      <c r="E15" s="100"/>
      <c r="F15" s="30"/>
      <c r="G15" s="31"/>
      <c r="H15" s="30"/>
      <c r="I15" s="30"/>
      <c r="J15" s="32" t="str">
        <f>G13</f>
        <v>ERBIL</v>
      </c>
    </row>
    <row r="16" spans="1:31" ht="24.95" customHeight="1" x14ac:dyDescent="0.25">
      <c r="A16" s="23"/>
      <c r="B16" s="78" t="s">
        <v>71</v>
      </c>
      <c r="C16" s="79"/>
      <c r="D16" s="79"/>
      <c r="E16" s="80"/>
      <c r="F16" s="33"/>
      <c r="G16" s="33"/>
      <c r="H16" s="33"/>
      <c r="I16" s="33"/>
      <c r="J16" s="33">
        <v>2500</v>
      </c>
      <c r="K16" s="34"/>
      <c r="L16" s="35"/>
    </row>
    <row r="17" spans="1:13" ht="24.95" customHeight="1" x14ac:dyDescent="0.25">
      <c r="A17" s="36"/>
      <c r="B17" s="81" t="s">
        <v>72</v>
      </c>
      <c r="C17" s="82"/>
      <c r="D17" s="82"/>
      <c r="E17" s="83"/>
      <c r="F17" s="37"/>
      <c r="G17" s="37"/>
      <c r="H17" s="37"/>
      <c r="I17" s="37"/>
      <c r="J17" s="37"/>
      <c r="K17" s="34"/>
      <c r="L17" s="35"/>
    </row>
    <row r="18" spans="1:13" ht="24.95" customHeight="1" x14ac:dyDescent="0.25">
      <c r="A18" s="23"/>
      <c r="B18" s="84" t="s">
        <v>73</v>
      </c>
      <c r="C18" s="85"/>
      <c r="D18" s="85"/>
      <c r="E18" s="86"/>
      <c r="F18" s="37"/>
      <c r="G18" s="37"/>
      <c r="H18" s="37"/>
      <c r="I18" s="37"/>
      <c r="J18" s="37"/>
      <c r="K18" s="38"/>
      <c r="L18" s="35"/>
    </row>
    <row r="19" spans="1:13" s="42" customFormat="1" ht="24.95" customHeight="1" x14ac:dyDescent="0.25">
      <c r="A19" s="39"/>
      <c r="B19" s="64" t="s">
        <v>74</v>
      </c>
      <c r="C19" s="65"/>
      <c r="D19" s="65"/>
      <c r="E19" s="66"/>
      <c r="F19" s="37"/>
      <c r="G19" s="37"/>
      <c r="H19" s="37"/>
      <c r="I19" s="37"/>
      <c r="J19" s="37"/>
      <c r="K19" s="40"/>
      <c r="L19" s="41"/>
    </row>
    <row r="20" spans="1:13" ht="24.95" customHeight="1" x14ac:dyDescent="0.25">
      <c r="A20" s="23"/>
      <c r="B20" s="67" t="s">
        <v>75</v>
      </c>
      <c r="C20" s="68"/>
      <c r="D20" s="68"/>
      <c r="E20" s="43" t="str">
        <f>P2</f>
        <v>26/09/2022</v>
      </c>
      <c r="F20" s="44"/>
      <c r="G20" s="44"/>
      <c r="H20" s="44"/>
      <c r="I20" s="44"/>
      <c r="J20" s="44"/>
      <c r="K20" s="35"/>
    </row>
    <row r="21" spans="1:13" ht="24.95" customHeight="1" x14ac:dyDescent="0.25">
      <c r="A21" s="23"/>
      <c r="B21" s="67" t="s">
        <v>76</v>
      </c>
      <c r="C21" s="68"/>
      <c r="D21" s="68"/>
      <c r="E21" s="43" t="str">
        <f>M2</f>
        <v>21/09/2022</v>
      </c>
      <c r="F21" s="44"/>
      <c r="G21" s="44"/>
      <c r="H21" s="44"/>
      <c r="I21" s="44"/>
      <c r="J21" s="44"/>
      <c r="K21" s="35"/>
    </row>
    <row r="22" spans="1:13" ht="24.95" customHeight="1" x14ac:dyDescent="0.25">
      <c r="A22" s="23"/>
      <c r="B22" s="45"/>
      <c r="C22" s="46"/>
      <c r="D22" s="46"/>
      <c r="E22" s="46"/>
      <c r="F22" s="44"/>
      <c r="G22" s="44"/>
      <c r="H22" s="44"/>
      <c r="I22" s="44"/>
      <c r="J22" s="44"/>
      <c r="K22" s="35"/>
      <c r="L22" s="35"/>
    </row>
    <row r="23" spans="1:13" ht="24.95" customHeight="1" x14ac:dyDescent="0.25">
      <c r="A23" s="23"/>
      <c r="B23" s="64" t="s">
        <v>77</v>
      </c>
      <c r="C23" s="65"/>
      <c r="D23" s="65"/>
      <c r="E23" s="66"/>
      <c r="F23" s="37"/>
      <c r="G23" s="37"/>
      <c r="H23" s="37"/>
      <c r="I23" s="37"/>
      <c r="J23" s="37"/>
      <c r="K23" s="47"/>
    </row>
    <row r="24" spans="1:13" ht="24.95" customHeight="1" x14ac:dyDescent="0.25">
      <c r="A24" s="23"/>
      <c r="B24" s="67" t="s">
        <v>75</v>
      </c>
      <c r="C24" s="68"/>
      <c r="D24" s="68"/>
      <c r="E24" s="48" t="str">
        <f>E20</f>
        <v>26/09/2022</v>
      </c>
      <c r="F24" s="37"/>
      <c r="G24" s="37"/>
      <c r="H24" s="37"/>
      <c r="I24" s="37"/>
      <c r="J24" s="37"/>
      <c r="K24" s="35"/>
    </row>
    <row r="25" spans="1:13" ht="24.95" customHeight="1" x14ac:dyDescent="0.25">
      <c r="A25" s="23"/>
      <c r="B25" s="69" t="s">
        <v>76</v>
      </c>
      <c r="C25" s="70"/>
      <c r="D25" s="70"/>
      <c r="E25" s="49" t="str">
        <f>E21</f>
        <v>21/09/2022</v>
      </c>
      <c r="F25" s="50"/>
      <c r="G25" s="50"/>
      <c r="H25" s="50"/>
      <c r="I25" s="50"/>
      <c r="J25" s="50"/>
      <c r="K25" s="51"/>
      <c r="L25" s="52"/>
      <c r="M25" s="53"/>
    </row>
    <row r="26" spans="1:13" ht="24.95" customHeight="1" x14ac:dyDescent="0.25">
      <c r="A26" s="23"/>
      <c r="B26" s="54"/>
      <c r="C26" s="54"/>
      <c r="D26" s="54"/>
      <c r="E26" s="54"/>
      <c r="F26" s="55">
        <f>SUM(F16:F25)</f>
        <v>0</v>
      </c>
      <c r="G26" s="55">
        <f>SUM(G16:G25)</f>
        <v>0</v>
      </c>
      <c r="H26" s="55">
        <f>SUM(H16:H25)</f>
        <v>0</v>
      </c>
      <c r="I26" s="55">
        <f>SUM(I16:I25)</f>
        <v>0</v>
      </c>
      <c r="J26" s="55">
        <f>SUM(J16:J25)</f>
        <v>2500</v>
      </c>
      <c r="K26" s="51"/>
      <c r="L26" s="35"/>
    </row>
    <row r="27" spans="1:13" ht="24.95" customHeight="1" x14ac:dyDescent="0.25">
      <c r="A27" s="23"/>
      <c r="B27" s="71"/>
      <c r="C27" s="71"/>
      <c r="D27" s="71"/>
      <c r="E27" s="71"/>
      <c r="F27" s="71"/>
      <c r="G27" s="71"/>
      <c r="H27" s="71"/>
      <c r="I27" s="71"/>
      <c r="J27" s="71"/>
      <c r="K27" s="51"/>
    </row>
    <row r="28" spans="1:13" ht="24.95" customHeight="1" x14ac:dyDescent="0.25">
      <c r="A28" s="23"/>
      <c r="B28" s="72" t="s">
        <v>78</v>
      </c>
      <c r="C28" s="73"/>
      <c r="D28" s="74"/>
      <c r="E28" s="75"/>
      <c r="F28" s="76"/>
      <c r="G28" s="76"/>
      <c r="H28" s="77"/>
      <c r="I28" s="56"/>
      <c r="J28" s="55">
        <f>F26+G26+H26+I26+J26</f>
        <v>2500</v>
      </c>
      <c r="K28" s="57"/>
    </row>
    <row r="29" spans="1:13" ht="24.9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58"/>
      <c r="K29" s="35"/>
    </row>
    <row r="30" spans="1:13" ht="24.95" customHeight="1" x14ac:dyDescent="0.25">
      <c r="A30" s="23"/>
      <c r="B30" s="23"/>
      <c r="C30" s="23"/>
      <c r="D30" s="61"/>
      <c r="E30" s="61"/>
      <c r="F30" s="61"/>
      <c r="G30" s="23"/>
      <c r="H30" s="23"/>
      <c r="I30" s="23"/>
      <c r="J30" s="59"/>
      <c r="K30" s="52"/>
    </row>
    <row r="31" spans="1:13" ht="24.95" customHeight="1" x14ac:dyDescent="0.25">
      <c r="A31" s="23"/>
      <c r="B31" s="23"/>
      <c r="C31" s="23"/>
      <c r="D31" s="61"/>
      <c r="E31" s="61"/>
      <c r="F31" s="61"/>
      <c r="G31" s="62"/>
      <c r="H31" s="62"/>
      <c r="I31" s="62"/>
      <c r="J31" s="62"/>
    </row>
    <row r="32" spans="1:13" ht="24.95" customHeight="1" x14ac:dyDescent="0.25">
      <c r="A32" s="23"/>
      <c r="B32" s="23"/>
      <c r="C32" s="23"/>
      <c r="D32" s="61"/>
      <c r="E32" s="61"/>
      <c r="F32" s="61"/>
      <c r="G32" s="62"/>
      <c r="H32" s="62"/>
      <c r="I32" s="62"/>
      <c r="J32" s="62"/>
    </row>
    <row r="33" spans="1:10" ht="24.95" customHeight="1" x14ac:dyDescent="0.25">
      <c r="A33" s="11"/>
      <c r="B33" s="11"/>
      <c r="C33" s="11"/>
      <c r="D33" s="61"/>
      <c r="E33" s="61"/>
      <c r="F33" s="61"/>
      <c r="G33" s="11"/>
      <c r="H33" s="11"/>
      <c r="I33" s="11"/>
      <c r="J33" s="11"/>
    </row>
    <row r="34" spans="1:10" ht="24.95" customHeight="1" x14ac:dyDescent="0.25">
      <c r="A34" s="11"/>
      <c r="B34" s="11"/>
      <c r="C34" s="11"/>
      <c r="D34" s="61"/>
      <c r="E34" s="61"/>
      <c r="F34" s="61"/>
      <c r="G34" s="11"/>
      <c r="H34" s="11"/>
      <c r="I34" s="11"/>
      <c r="J34" s="11"/>
    </row>
    <row r="35" spans="1:10" ht="24.95" customHeight="1" x14ac:dyDescent="0.25">
      <c r="A35" s="11"/>
      <c r="B35" s="11"/>
      <c r="C35" s="11"/>
      <c r="D35" s="61"/>
      <c r="E35" s="61"/>
      <c r="F35" s="61"/>
      <c r="G35" s="63"/>
      <c r="H35" s="63"/>
      <c r="I35" s="63"/>
      <c r="J35" s="63"/>
    </row>
    <row r="36" spans="1:10" s="11" customFormat="1" ht="9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9.75" customHeight="1" x14ac:dyDescent="0.4">
      <c r="B37" s="60"/>
      <c r="C37" s="60"/>
      <c r="D37" s="60"/>
    </row>
  </sheetData>
  <mergeCells count="27">
    <mergeCell ref="B3:J3"/>
    <mergeCell ref="B4:J4"/>
    <mergeCell ref="G7:G9"/>
    <mergeCell ref="B9:D9"/>
    <mergeCell ref="D11:E11"/>
    <mergeCell ref="I11:J11"/>
    <mergeCell ref="B21:D21"/>
    <mergeCell ref="D12:E12"/>
    <mergeCell ref="I12:J12"/>
    <mergeCell ref="D13:E13"/>
    <mergeCell ref="I13:J13"/>
    <mergeCell ref="F14:J14"/>
    <mergeCell ref="B15:E15"/>
    <mergeCell ref="B16:E16"/>
    <mergeCell ref="B17:E17"/>
    <mergeCell ref="B18:E18"/>
    <mergeCell ref="B19:E19"/>
    <mergeCell ref="B20:D20"/>
    <mergeCell ref="D30:F35"/>
    <mergeCell ref="G31:J32"/>
    <mergeCell ref="G35:J35"/>
    <mergeCell ref="B23:E23"/>
    <mergeCell ref="B24:D24"/>
    <mergeCell ref="B25:D25"/>
    <mergeCell ref="B27:J27"/>
    <mergeCell ref="B28:D28"/>
    <mergeCell ref="E28:H28"/>
  </mergeCells>
  <printOptions horizontalCentered="1"/>
  <pageMargins left="0" right="0" top="0.55118110236220474" bottom="0.55118110236220474" header="0.31496062992125984" footer="0.31496062992125984"/>
  <pageSetup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 </vt:lpstr>
      <vt:lpstr>'Invoice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Behnam Jahanbani</dc:creator>
  <cp:lastModifiedBy>hp</cp:lastModifiedBy>
  <dcterms:created xsi:type="dcterms:W3CDTF">2022-10-08T06:00:10Z</dcterms:created>
  <dcterms:modified xsi:type="dcterms:W3CDTF">2022-10-09T07:39:59Z</dcterms:modified>
</cp:coreProperties>
</file>